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Буфет Галова\"/>
    </mc:Choice>
  </mc:AlternateContent>
  <xr:revisionPtr revIDLastSave="0" documentId="8_{F3894A2A-AA5B-497F-A150-E06A62BAB3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5" i="1" l="1"/>
  <c r="H175" i="1"/>
  <c r="J175" i="1"/>
  <c r="F175" i="1"/>
  <c r="H118" i="1"/>
  <c r="I118" i="1"/>
  <c r="J118" i="1"/>
  <c r="G99" i="1"/>
  <c r="I99" i="1"/>
  <c r="J99" i="1"/>
  <c r="F99" i="1"/>
  <c r="G80" i="1"/>
  <c r="I80" i="1"/>
  <c r="F80" i="1"/>
  <c r="F42" i="1"/>
  <c r="G42" i="1"/>
  <c r="H42" i="1"/>
  <c r="I42" i="1"/>
  <c r="J42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I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G118" i="1"/>
  <c r="F118" i="1"/>
  <c r="B109" i="1"/>
  <c r="A109" i="1"/>
  <c r="L108" i="1"/>
  <c r="J108" i="1"/>
  <c r="I108" i="1"/>
  <c r="H108" i="1"/>
  <c r="G108" i="1"/>
  <c r="G119" i="1" s="1"/>
  <c r="F108" i="1"/>
  <c r="F119" i="1" s="1"/>
  <c r="B100" i="1"/>
  <c r="A100" i="1"/>
  <c r="L99" i="1"/>
  <c r="H99" i="1"/>
  <c r="B90" i="1"/>
  <c r="A90" i="1"/>
  <c r="L89" i="1"/>
  <c r="J89" i="1"/>
  <c r="I89" i="1"/>
  <c r="H89" i="1"/>
  <c r="G89" i="1"/>
  <c r="F89" i="1"/>
  <c r="B81" i="1"/>
  <c r="A81" i="1"/>
  <c r="L80" i="1"/>
  <c r="J80" i="1"/>
  <c r="H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H176" i="1" l="1"/>
  <c r="I176" i="1"/>
  <c r="J176" i="1"/>
  <c r="L176" i="1"/>
  <c r="F176" i="1"/>
  <c r="I119" i="1"/>
  <c r="L100" i="1"/>
  <c r="I100" i="1"/>
  <c r="F100" i="1"/>
  <c r="J100" i="1"/>
  <c r="G81" i="1"/>
  <c r="H81" i="1"/>
  <c r="I81" i="1"/>
  <c r="L81" i="1"/>
  <c r="F81" i="1"/>
  <c r="L43" i="1"/>
  <c r="I43" i="1"/>
  <c r="G43" i="1"/>
  <c r="H43" i="1"/>
  <c r="F195" i="1"/>
  <c r="G176" i="1"/>
  <c r="L195" i="1"/>
  <c r="L24" i="1"/>
  <c r="G100" i="1"/>
  <c r="H100" i="1"/>
  <c r="J81" i="1"/>
  <c r="F43" i="1"/>
  <c r="J43" i="1"/>
  <c r="L119" i="1"/>
  <c r="H119" i="1"/>
  <c r="J119" i="1"/>
  <c r="I196" i="1" l="1"/>
  <c r="F196" i="1"/>
  <c r="H196" i="1"/>
  <c r="G196" i="1"/>
  <c r="L196" i="1"/>
  <c r="J196" i="1"/>
</calcChain>
</file>

<file path=xl/sharedStrings.xml><?xml version="1.0" encoding="utf-8"?>
<sst xmlns="http://schemas.openxmlformats.org/spreadsheetml/2006/main" count="241" uniqueCount="66">
  <si>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</si>
  <si>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</si>
  <si>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</si>
  <si>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</si>
  <si>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</si>
  <si>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</si>
  <si>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</si>
  <si>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</si>
  <si>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</si>
  <si>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</si>
  <si>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</si>
  <si>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</si>
  <si>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</si>
  <si>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</si>
  <si>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</si>
  <si>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</si>
  <si>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</si>
  <si>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</si>
  <si>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</si>
  <si>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</si>
  <si>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</si>
  <si>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</si>
  <si>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</si>
  <si>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</si>
  <si>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</si>
  <si>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</si>
  <si>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</si>
  <si>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</si>
  <si>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</si>
  <si>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</si>
  <si>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</si>
  <si>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</si>
  <si>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</si>
  <si>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</si>
  <si>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</si>
  <si>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</si>
  <si>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</si>
  <si>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</si>
  <si>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</si>
  <si>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Сыр порциями</t>
  </si>
  <si>
    <t>Масло сливочное</t>
  </si>
  <si>
    <t>Хлеб пшеничный</t>
  </si>
  <si>
    <t>Овощная закуска</t>
  </si>
  <si>
    <t>Кофейный напиток с молоком</t>
  </si>
  <si>
    <t>МАОУ лицей № 4 (ТМОЛ)</t>
  </si>
  <si>
    <t>Директор</t>
  </si>
  <si>
    <t>Киселева И.А.</t>
  </si>
  <si>
    <t>Фрукты</t>
  </si>
  <si>
    <t>Плов с мясом</t>
  </si>
  <si>
    <t>Печенье</t>
  </si>
  <si>
    <t>Какао с молоком</t>
  </si>
  <si>
    <t xml:space="preserve">Хлеб пшеничный </t>
  </si>
  <si>
    <t>Икра кабачковая пром. производства</t>
  </si>
  <si>
    <t>Рагу овощное с мясом</t>
  </si>
  <si>
    <t>Макаронник</t>
  </si>
  <si>
    <t>Соус ягодный</t>
  </si>
  <si>
    <t>Чай с сахаром</t>
  </si>
  <si>
    <t>Куры отварные с пшеничной кашей</t>
  </si>
  <si>
    <t>Чай с лимоном</t>
  </si>
  <si>
    <t>Каша гречневая с мясом по-купечески</t>
  </si>
  <si>
    <t>Макароны с сыром</t>
  </si>
  <si>
    <t xml:space="preserve">Яйца отварные </t>
  </si>
  <si>
    <t>Каша ячневая с тушеным мясом</t>
  </si>
  <si>
    <t>235/344</t>
  </si>
  <si>
    <t>Каша молочная дружба</t>
  </si>
  <si>
    <t>Тефтели рыбные с макаронами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</si>
</sst>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1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44" sqref="D14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7" t="s">
        <v>44</v>
      </c>
      <c r="D1" s="68"/>
      <c r="E1" s="68"/>
      <c r="F1" s="12" t="s">
        <v>16</v>
      </c>
      <c r="G1" s="2" t="s">
        <v>17</v>
      </c>
      <c r="H1" s="69" t="s">
        <v>45</v>
      </c>
      <c r="I1" s="69"/>
      <c r="J1" s="69"/>
      <c r="K1" s="69"/>
    </row>
    <row r="2" spans="1:12" ht="18" x14ac:dyDescent="0.2">
      <c r="A2" s="35" t="s">
        <v>6</v>
      </c>
      <c r="C2" s="2"/>
      <c r="G2" s="2" t="s">
        <v>18</v>
      </c>
      <c r="H2" s="69" t="s">
        <v>46</v>
      </c>
      <c r="I2" s="69"/>
      <c r="J2" s="69"/>
      <c r="K2" s="6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54</v>
      </c>
      <c r="F6" s="40">
        <v>200</v>
      </c>
      <c r="G6" s="40">
        <v>8</v>
      </c>
      <c r="H6" s="40">
        <v>12</v>
      </c>
      <c r="I6" s="40">
        <v>58</v>
      </c>
      <c r="J6" s="40">
        <v>372</v>
      </c>
      <c r="K6" s="41">
        <v>59.04</v>
      </c>
      <c r="L6" s="40">
        <v>42.46</v>
      </c>
    </row>
    <row r="7" spans="1:12" ht="15" x14ac:dyDescent="0.25">
      <c r="A7" s="23"/>
      <c r="B7" s="15"/>
      <c r="C7" s="11"/>
      <c r="D7" s="6"/>
      <c r="E7" s="42" t="s">
        <v>55</v>
      </c>
      <c r="F7" s="43">
        <v>20</v>
      </c>
      <c r="G7" s="43"/>
      <c r="H7" s="43"/>
      <c r="I7" s="43">
        <v>7</v>
      </c>
      <c r="J7" s="43">
        <v>28</v>
      </c>
      <c r="K7" s="44">
        <v>14</v>
      </c>
      <c r="L7" s="43">
        <v>10.97</v>
      </c>
    </row>
    <row r="8" spans="1:12" ht="15" x14ac:dyDescent="0.25">
      <c r="A8" s="23"/>
      <c r="B8" s="15"/>
      <c r="C8" s="11"/>
      <c r="D8" s="7" t="s">
        <v>22</v>
      </c>
      <c r="E8" s="42" t="s">
        <v>56</v>
      </c>
      <c r="F8" s="43">
        <v>200</v>
      </c>
      <c r="G8" s="43"/>
      <c r="H8" s="43"/>
      <c r="I8" s="43">
        <v>15</v>
      </c>
      <c r="J8" s="43">
        <v>60</v>
      </c>
      <c r="K8" s="44">
        <v>1</v>
      </c>
      <c r="L8" s="43">
        <v>3.39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</v>
      </c>
      <c r="H9" s="43"/>
      <c r="I9" s="43">
        <v>20</v>
      </c>
      <c r="J9" s="43">
        <v>92</v>
      </c>
      <c r="K9" s="44">
        <v>291</v>
      </c>
      <c r="L9" s="43">
        <v>4.2</v>
      </c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>
        <v>100</v>
      </c>
      <c r="G10" s="43">
        <v>1</v>
      </c>
      <c r="H10" s="43"/>
      <c r="I10" s="43">
        <v>8</v>
      </c>
      <c r="J10" s="43">
        <v>36</v>
      </c>
      <c r="K10" s="44">
        <v>208</v>
      </c>
      <c r="L10" s="43">
        <v>16.75</v>
      </c>
    </row>
    <row r="11" spans="1:12" ht="15" x14ac:dyDescent="0.25">
      <c r="A11" s="23"/>
      <c r="B11" s="15"/>
      <c r="C11" s="11"/>
      <c r="D11" s="6"/>
      <c r="E11" s="42" t="s">
        <v>39</v>
      </c>
      <c r="F11" s="43">
        <v>10</v>
      </c>
      <c r="G11" s="43">
        <v>5</v>
      </c>
      <c r="H11" s="43">
        <v>6</v>
      </c>
      <c r="I11" s="43"/>
      <c r="J11" s="43">
        <v>74</v>
      </c>
      <c r="K11" s="44">
        <v>271</v>
      </c>
      <c r="L11" s="43">
        <v>11.95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17</v>
      </c>
      <c r="H13" s="19">
        <f t="shared" si="0"/>
        <v>18</v>
      </c>
      <c r="I13" s="19">
        <f t="shared" si="0"/>
        <v>108</v>
      </c>
      <c r="J13" s="19">
        <f t="shared" si="0"/>
        <v>662</v>
      </c>
      <c r="K13" s="25"/>
      <c r="L13" s="19">
        <f t="shared" ref="L13" si="1">SUM(L6:L12)</f>
        <v>89.720000000000013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570</v>
      </c>
      <c r="G24" s="32">
        <f t="shared" ref="G24:J24" si="4">G13+G23</f>
        <v>17</v>
      </c>
      <c r="H24" s="32">
        <f t="shared" si="4"/>
        <v>18</v>
      </c>
      <c r="I24" s="32">
        <f t="shared" si="4"/>
        <v>108</v>
      </c>
      <c r="J24" s="32">
        <f t="shared" si="4"/>
        <v>662</v>
      </c>
      <c r="K24" s="32"/>
      <c r="L24" s="32">
        <f t="shared" ref="L24" si="5">L13+L23</f>
        <v>89.720000000000013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9" t="s">
        <v>57</v>
      </c>
      <c r="F25" s="55">
        <v>270</v>
      </c>
      <c r="G25" s="55">
        <v>16</v>
      </c>
      <c r="H25" s="55">
        <v>18</v>
      </c>
      <c r="I25" s="57">
        <v>35</v>
      </c>
      <c r="J25" s="55">
        <v>366</v>
      </c>
      <c r="K25" s="41">
        <v>331</v>
      </c>
      <c r="L25" s="56">
        <v>68.55</v>
      </c>
    </row>
    <row r="26" spans="1:12" ht="15" x14ac:dyDescent="0.25">
      <c r="A26" s="14"/>
      <c r="B26" s="15"/>
      <c r="C26" s="11"/>
      <c r="D26" s="51"/>
      <c r="E26" s="60"/>
      <c r="F26" s="52"/>
      <c r="G26" s="52"/>
      <c r="H26" s="52"/>
      <c r="I26" s="54"/>
      <c r="J26" s="52"/>
      <c r="K26" s="44"/>
      <c r="L26" s="53"/>
    </row>
    <row r="27" spans="1:12" ht="15" x14ac:dyDescent="0.25">
      <c r="A27" s="14"/>
      <c r="B27" s="15"/>
      <c r="C27" s="11"/>
      <c r="D27" s="7" t="s">
        <v>22</v>
      </c>
      <c r="E27" s="60" t="s">
        <v>58</v>
      </c>
      <c r="F27" s="52">
        <v>200</v>
      </c>
      <c r="G27" s="52"/>
      <c r="H27" s="52"/>
      <c r="I27" s="54">
        <v>15</v>
      </c>
      <c r="J27" s="52">
        <v>60</v>
      </c>
      <c r="K27" s="44">
        <v>7</v>
      </c>
      <c r="L27" s="53">
        <v>4.75</v>
      </c>
    </row>
    <row r="28" spans="1:12" ht="15" x14ac:dyDescent="0.25">
      <c r="A28" s="14"/>
      <c r="B28" s="15"/>
      <c r="C28" s="11"/>
      <c r="D28" s="7" t="s">
        <v>23</v>
      </c>
      <c r="E28" s="60" t="s">
        <v>41</v>
      </c>
      <c r="F28" s="52">
        <v>40</v>
      </c>
      <c r="G28" s="52">
        <v>3</v>
      </c>
      <c r="H28" s="52"/>
      <c r="I28" s="54">
        <v>20</v>
      </c>
      <c r="J28" s="52">
        <v>92</v>
      </c>
      <c r="K28" s="44">
        <v>291</v>
      </c>
      <c r="L28" s="53">
        <v>4.2</v>
      </c>
    </row>
    <row r="29" spans="1:12" ht="15" x14ac:dyDescent="0.25">
      <c r="A29" s="14"/>
      <c r="B29" s="15"/>
      <c r="C29" s="11"/>
      <c r="D29" s="7" t="s">
        <v>24</v>
      </c>
      <c r="E29" s="60"/>
      <c r="F29" s="52"/>
      <c r="G29" s="52"/>
      <c r="H29" s="52"/>
      <c r="I29" s="54"/>
      <c r="J29" s="52"/>
      <c r="K29" s="44"/>
      <c r="L29" s="53"/>
    </row>
    <row r="30" spans="1:12" ht="15" x14ac:dyDescent="0.25">
      <c r="A30" s="14"/>
      <c r="B30" s="15"/>
      <c r="C30" s="11"/>
      <c r="D30" s="51" t="s">
        <v>26</v>
      </c>
      <c r="E30" s="60" t="s">
        <v>42</v>
      </c>
      <c r="F30" s="52">
        <v>60</v>
      </c>
      <c r="G30" s="52">
        <v>1</v>
      </c>
      <c r="H30" s="52">
        <v>1</v>
      </c>
      <c r="I30" s="54">
        <v>3</v>
      </c>
      <c r="J30" s="52">
        <v>25</v>
      </c>
      <c r="K30" s="44"/>
      <c r="L30" s="53">
        <v>12.22</v>
      </c>
    </row>
    <row r="31" spans="1:12" ht="15" x14ac:dyDescent="0.25">
      <c r="A31" s="14"/>
      <c r="B31" s="15"/>
      <c r="C31" s="11"/>
      <c r="D31" s="6"/>
      <c r="E31" s="60"/>
      <c r="F31" s="52"/>
      <c r="G31" s="52"/>
      <c r="H31" s="52"/>
      <c r="I31" s="54"/>
      <c r="J31" s="52"/>
      <c r="K31" s="44"/>
      <c r="L31" s="5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20</v>
      </c>
      <c r="H32" s="19">
        <f t="shared" ref="H32" si="7">SUM(H25:H31)</f>
        <v>19</v>
      </c>
      <c r="I32" s="19">
        <f t="shared" ref="I32" si="8">SUM(I25:I31)</f>
        <v>73</v>
      </c>
      <c r="J32" s="19">
        <f t="shared" ref="J32:L32" si="9">SUM(J25:J31)</f>
        <v>543</v>
      </c>
      <c r="K32" s="25"/>
      <c r="L32" s="19">
        <f t="shared" si="9"/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52"/>
      <c r="G34" s="53"/>
      <c r="H34" s="52"/>
      <c r="I34" s="52"/>
      <c r="J34" s="52"/>
      <c r="K34" s="5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66"/>
      <c r="G35" s="66"/>
      <c r="H35" s="66"/>
      <c r="I35" s="66"/>
      <c r="J35" s="66"/>
      <c r="K35" s="66"/>
      <c r="L35" s="66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570</v>
      </c>
      <c r="G43" s="32">
        <f t="shared" ref="G43" si="14">G32+G42</f>
        <v>20</v>
      </c>
      <c r="H43" s="32">
        <f t="shared" ref="H43" si="15">H32+H42</f>
        <v>19</v>
      </c>
      <c r="I43" s="32">
        <f t="shared" ref="I43" si="16">I32+I42</f>
        <v>73</v>
      </c>
      <c r="J43" s="32">
        <f t="shared" ref="J43:L43" si="17">J32+J42</f>
        <v>543</v>
      </c>
      <c r="K43" s="32"/>
      <c r="L43" s="32">
        <f t="shared" si="17"/>
        <v>89.72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200</v>
      </c>
      <c r="G44" s="40">
        <v>11</v>
      </c>
      <c r="H44" s="40">
        <v>13</v>
      </c>
      <c r="I44" s="40">
        <v>31</v>
      </c>
      <c r="J44" s="40">
        <v>285</v>
      </c>
      <c r="K44" s="41">
        <v>40.020000000000003</v>
      </c>
      <c r="L44" s="40">
        <v>65.22</v>
      </c>
    </row>
    <row r="45" spans="1:12" ht="15" x14ac:dyDescent="0.25">
      <c r="A45" s="23"/>
      <c r="B45" s="15"/>
      <c r="C45" s="11"/>
      <c r="D45" s="51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2</v>
      </c>
      <c r="H46" s="43">
        <v>2</v>
      </c>
      <c r="I46" s="43">
        <v>18</v>
      </c>
      <c r="J46" s="43">
        <v>98</v>
      </c>
      <c r="K46" s="44">
        <v>15</v>
      </c>
      <c r="L46" s="43">
        <v>8.08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40</v>
      </c>
      <c r="G47" s="43">
        <v>3</v>
      </c>
      <c r="H47" s="43"/>
      <c r="I47" s="43">
        <v>20</v>
      </c>
      <c r="J47" s="43">
        <v>92</v>
      </c>
      <c r="K47" s="44">
        <v>291</v>
      </c>
      <c r="L47" s="43">
        <v>4.2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51" t="s">
        <v>26</v>
      </c>
      <c r="E49" s="42" t="s">
        <v>42</v>
      </c>
      <c r="F49" s="43">
        <v>60</v>
      </c>
      <c r="G49" s="43">
        <v>1</v>
      </c>
      <c r="H49" s="43">
        <v>1</v>
      </c>
      <c r="I49" s="43">
        <v>3</v>
      </c>
      <c r="J49" s="43">
        <v>25</v>
      </c>
      <c r="K49" s="44"/>
      <c r="L49" s="43">
        <v>12.22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</v>
      </c>
      <c r="H51" s="19">
        <f t="shared" ref="H51" si="19">SUM(H44:H50)</f>
        <v>16</v>
      </c>
      <c r="I51" s="19">
        <f t="shared" ref="I51" si="20">SUM(I44:I50)</f>
        <v>72</v>
      </c>
      <c r="J51" s="19">
        <f t="shared" ref="J51:L51" si="21">SUM(J44:J50)</f>
        <v>500</v>
      </c>
      <c r="K51" s="25"/>
      <c r="L51" s="19">
        <f t="shared" si="21"/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500</v>
      </c>
      <c r="G62" s="32">
        <f t="shared" ref="G62" si="26">G51+G61</f>
        <v>17</v>
      </c>
      <c r="H62" s="32">
        <f t="shared" ref="H62" si="27">H51+H61</f>
        <v>16</v>
      </c>
      <c r="I62" s="32">
        <f t="shared" ref="I62" si="28">I51+I61</f>
        <v>72</v>
      </c>
      <c r="J62" s="32">
        <f t="shared" ref="J62:L62" si="29">J51+J61</f>
        <v>500</v>
      </c>
      <c r="K62" s="32"/>
      <c r="L62" s="32">
        <f t="shared" si="29"/>
        <v>89.72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9" t="s">
        <v>59</v>
      </c>
      <c r="F63" s="55">
        <v>200</v>
      </c>
      <c r="G63" s="55">
        <v>12</v>
      </c>
      <c r="H63" s="55">
        <v>17</v>
      </c>
      <c r="I63" s="57">
        <v>40</v>
      </c>
      <c r="J63" s="55">
        <v>361</v>
      </c>
      <c r="K63" s="41">
        <v>226</v>
      </c>
      <c r="L63" s="56">
        <v>69.91</v>
      </c>
    </row>
    <row r="64" spans="1:12" ht="15" x14ac:dyDescent="0.25">
      <c r="A64" s="23"/>
      <c r="B64" s="15"/>
      <c r="C64" s="11"/>
      <c r="D64" s="6"/>
      <c r="E64" s="60"/>
      <c r="F64" s="52"/>
      <c r="G64" s="52"/>
      <c r="H64" s="52"/>
      <c r="I64" s="54"/>
      <c r="J64" s="52"/>
      <c r="K64" s="44"/>
      <c r="L64" s="53"/>
    </row>
    <row r="65" spans="1:12" ht="15" x14ac:dyDescent="0.25">
      <c r="A65" s="23"/>
      <c r="B65" s="15"/>
      <c r="C65" s="11"/>
      <c r="D65" s="7" t="s">
        <v>22</v>
      </c>
      <c r="E65" s="60" t="s">
        <v>56</v>
      </c>
      <c r="F65" s="52">
        <v>200</v>
      </c>
      <c r="G65" s="52"/>
      <c r="H65" s="52"/>
      <c r="I65" s="54">
        <v>15</v>
      </c>
      <c r="J65" s="52">
        <v>60</v>
      </c>
      <c r="K65" s="44">
        <v>1</v>
      </c>
      <c r="L65" s="53">
        <v>3.39</v>
      </c>
    </row>
    <row r="66" spans="1:12" ht="15" x14ac:dyDescent="0.25">
      <c r="A66" s="23"/>
      <c r="B66" s="15"/>
      <c r="C66" s="11"/>
      <c r="D66" s="7" t="s">
        <v>23</v>
      </c>
      <c r="E66" s="60" t="s">
        <v>41</v>
      </c>
      <c r="F66" s="52">
        <v>40</v>
      </c>
      <c r="G66" s="52">
        <v>3</v>
      </c>
      <c r="H66" s="52"/>
      <c r="I66" s="54">
        <v>20</v>
      </c>
      <c r="J66" s="52">
        <v>92</v>
      </c>
      <c r="K66" s="44">
        <v>291</v>
      </c>
      <c r="L66" s="53">
        <v>4.2</v>
      </c>
    </row>
    <row r="67" spans="1:12" ht="15.75" thickBot="1" x14ac:dyDescent="0.3">
      <c r="A67" s="23"/>
      <c r="B67" s="15"/>
      <c r="C67" s="11"/>
      <c r="D67" s="7" t="s">
        <v>24</v>
      </c>
      <c r="E67" s="61"/>
      <c r="F67" s="62"/>
      <c r="G67" s="62"/>
      <c r="H67" s="62"/>
      <c r="I67" s="63"/>
      <c r="J67" s="62"/>
      <c r="K67" s="44"/>
      <c r="L67" s="64"/>
    </row>
    <row r="68" spans="1:12" ht="15" x14ac:dyDescent="0.25">
      <c r="A68" s="23"/>
      <c r="B68" s="15"/>
      <c r="C68" s="11"/>
      <c r="D68" s="6" t="s">
        <v>26</v>
      </c>
      <c r="E68" s="60" t="s">
        <v>42</v>
      </c>
      <c r="F68" s="52">
        <v>60</v>
      </c>
      <c r="G68" s="52">
        <v>1</v>
      </c>
      <c r="H68" s="52">
        <v>1</v>
      </c>
      <c r="I68" s="54">
        <v>3</v>
      </c>
      <c r="J68" s="52">
        <v>25</v>
      </c>
      <c r="K68" s="44"/>
      <c r="L68" s="53">
        <v>12.22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</v>
      </c>
      <c r="H70" s="19">
        <f t="shared" ref="H70" si="31">SUM(H63:H69)</f>
        <v>18</v>
      </c>
      <c r="I70" s="19">
        <f t="shared" ref="I70" si="32">SUM(I63:I69)</f>
        <v>78</v>
      </c>
      <c r="J70" s="19">
        <f t="shared" ref="J70:L70" si="33">SUM(J63:J69)</f>
        <v>538</v>
      </c>
      <c r="K70" s="25"/>
      <c r="L70" s="19">
        <f t="shared" si="33"/>
        <v>89.72</v>
      </c>
    </row>
    <row r="71" spans="1:12" ht="15.75" thickBot="1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0"/>
      <c r="H72" s="40"/>
      <c r="I72" s="40"/>
      <c r="J72" s="40"/>
      <c r="K72" s="40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66"/>
      <c r="G73" s="66"/>
      <c r="H73" s="66"/>
      <c r="I73" s="66"/>
      <c r="J73" s="66"/>
      <c r="K73" s="66"/>
      <c r="L73" s="66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500</v>
      </c>
      <c r="G81" s="32">
        <f t="shared" ref="G81" si="38">G70+G80</f>
        <v>16</v>
      </c>
      <c r="H81" s="32">
        <f t="shared" ref="H81" si="39">H70+H80</f>
        <v>18</v>
      </c>
      <c r="I81" s="32">
        <f t="shared" ref="I81" si="40">I70+I80</f>
        <v>78</v>
      </c>
      <c r="J81" s="32">
        <f t="shared" ref="J81:L81" si="41">J70+J80</f>
        <v>538</v>
      </c>
      <c r="K81" s="32"/>
      <c r="L81" s="32">
        <f t="shared" si="41"/>
        <v>89.72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0" t="s">
        <v>60</v>
      </c>
      <c r="F82" s="52">
        <v>200</v>
      </c>
      <c r="G82" s="52">
        <v>11</v>
      </c>
      <c r="H82" s="52">
        <v>10</v>
      </c>
      <c r="I82" s="54">
        <v>39</v>
      </c>
      <c r="J82" s="52">
        <v>290</v>
      </c>
      <c r="K82" s="41">
        <v>46.02</v>
      </c>
      <c r="L82" s="53">
        <v>51.51</v>
      </c>
    </row>
    <row r="83" spans="1:12" ht="15" x14ac:dyDescent="0.25">
      <c r="A83" s="23"/>
      <c r="B83" s="15"/>
      <c r="C83" s="11"/>
      <c r="D83" s="51"/>
      <c r="E83" s="60" t="s">
        <v>61</v>
      </c>
      <c r="F83" s="52">
        <v>40</v>
      </c>
      <c r="G83" s="52">
        <v>5</v>
      </c>
      <c r="H83" s="52">
        <v>4</v>
      </c>
      <c r="I83" s="54"/>
      <c r="J83" s="52">
        <v>56</v>
      </c>
      <c r="K83" s="44">
        <v>147</v>
      </c>
      <c r="L83" s="53">
        <v>16</v>
      </c>
    </row>
    <row r="84" spans="1:12" ht="15" x14ac:dyDescent="0.25">
      <c r="A84" s="23"/>
      <c r="B84" s="15"/>
      <c r="C84" s="11"/>
      <c r="D84" s="7" t="s">
        <v>22</v>
      </c>
      <c r="E84" s="60" t="s">
        <v>58</v>
      </c>
      <c r="F84" s="52">
        <v>200</v>
      </c>
      <c r="G84" s="52"/>
      <c r="H84" s="52"/>
      <c r="I84" s="54">
        <v>15</v>
      </c>
      <c r="J84" s="52">
        <v>60</v>
      </c>
      <c r="K84" s="44">
        <v>7</v>
      </c>
      <c r="L84" s="53">
        <v>4.75</v>
      </c>
    </row>
    <row r="85" spans="1:12" ht="15" x14ac:dyDescent="0.25">
      <c r="A85" s="23"/>
      <c r="B85" s="15"/>
      <c r="C85" s="11"/>
      <c r="D85" s="7" t="s">
        <v>23</v>
      </c>
      <c r="E85" s="60" t="s">
        <v>51</v>
      </c>
      <c r="F85" s="52">
        <v>40</v>
      </c>
      <c r="G85" s="52">
        <v>3</v>
      </c>
      <c r="H85" s="52"/>
      <c r="I85" s="54">
        <v>20</v>
      </c>
      <c r="J85" s="52">
        <v>92</v>
      </c>
      <c r="K85" s="44">
        <v>291</v>
      </c>
      <c r="L85" s="53">
        <v>4.2</v>
      </c>
    </row>
    <row r="86" spans="1:12" ht="15" x14ac:dyDescent="0.25">
      <c r="A86" s="23"/>
      <c r="B86" s="15"/>
      <c r="C86" s="11"/>
      <c r="D86" s="7" t="s">
        <v>24</v>
      </c>
      <c r="E86" s="60"/>
      <c r="F86" s="52"/>
      <c r="G86" s="52"/>
      <c r="H86" s="52"/>
      <c r="I86" s="52"/>
      <c r="J86" s="52"/>
      <c r="K86" s="44"/>
      <c r="L86" s="53"/>
    </row>
    <row r="87" spans="1:12" ht="15" x14ac:dyDescent="0.25">
      <c r="A87" s="23"/>
      <c r="B87" s="15"/>
      <c r="C87" s="11"/>
      <c r="D87" s="51" t="s">
        <v>26</v>
      </c>
      <c r="E87" s="60" t="s">
        <v>52</v>
      </c>
      <c r="F87" s="52">
        <v>60</v>
      </c>
      <c r="G87" s="52">
        <v>1</v>
      </c>
      <c r="H87" s="52">
        <v>5</v>
      </c>
      <c r="I87" s="52">
        <v>5</v>
      </c>
      <c r="J87" s="52">
        <v>71</v>
      </c>
      <c r="K87" s="44">
        <v>41</v>
      </c>
      <c r="L87" s="53">
        <v>13.26</v>
      </c>
    </row>
    <row r="88" spans="1:12" ht="15" x14ac:dyDescent="0.25">
      <c r="A88" s="23"/>
      <c r="B88" s="15"/>
      <c r="C88" s="11"/>
      <c r="D88" s="6"/>
      <c r="E88" s="60"/>
      <c r="F88" s="52"/>
      <c r="G88" s="52"/>
      <c r="H88" s="52"/>
      <c r="I88" s="54"/>
      <c r="J88" s="52"/>
      <c r="K88" s="44"/>
      <c r="L88" s="5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20</v>
      </c>
      <c r="H89" s="19">
        <f t="shared" ref="H89" si="43">SUM(H82:H88)</f>
        <v>19</v>
      </c>
      <c r="I89" s="19">
        <f t="shared" ref="I89" si="44">SUM(I82:I88)</f>
        <v>79</v>
      </c>
      <c r="J89" s="19">
        <f t="shared" ref="J89:L89" si="45">SUM(J82:J88)</f>
        <v>569</v>
      </c>
      <c r="K89" s="25"/>
      <c r="L89" s="19">
        <f t="shared" si="45"/>
        <v>89.72</v>
      </c>
    </row>
    <row r="90" spans="1:12" ht="15.75" thickBot="1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55"/>
      <c r="G91" s="56"/>
      <c r="H91" s="55"/>
      <c r="I91" s="55"/>
      <c r="J91" s="55"/>
      <c r="K91" s="57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66"/>
      <c r="G92" s="66"/>
      <c r="H92" s="66"/>
      <c r="I92" s="66"/>
      <c r="J92" s="66"/>
      <c r="K92" s="66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540</v>
      </c>
      <c r="G100" s="32">
        <f t="shared" ref="G100" si="50">G89+G99</f>
        <v>20</v>
      </c>
      <c r="H100" s="32">
        <f t="shared" ref="H100" si="51">H89+H99</f>
        <v>19</v>
      </c>
      <c r="I100" s="32">
        <f t="shared" ref="I100" si="52">I89+I99</f>
        <v>79</v>
      </c>
      <c r="J100" s="32">
        <f t="shared" ref="J100:L100" si="53">J89+J99</f>
        <v>569</v>
      </c>
      <c r="K100" s="32"/>
      <c r="L100" s="32">
        <f t="shared" si="53"/>
        <v>89.72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270</v>
      </c>
      <c r="G101" s="40">
        <v>22</v>
      </c>
      <c r="H101" s="40">
        <v>17</v>
      </c>
      <c r="I101" s="40">
        <v>21</v>
      </c>
      <c r="J101" s="40">
        <v>325</v>
      </c>
      <c r="K101" s="41" t="s">
        <v>63</v>
      </c>
      <c r="L101" s="40">
        <v>68.55</v>
      </c>
    </row>
    <row r="102" spans="1:12" ht="15" x14ac:dyDescent="0.25">
      <c r="A102" s="23"/>
      <c r="B102" s="15"/>
      <c r="C102" s="11"/>
      <c r="D102" s="51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60" t="s">
        <v>58</v>
      </c>
      <c r="F103" s="52">
        <v>200</v>
      </c>
      <c r="G103" s="52"/>
      <c r="H103" s="52"/>
      <c r="I103" s="54">
        <v>15</v>
      </c>
      <c r="J103" s="52">
        <v>60</v>
      </c>
      <c r="K103" s="44">
        <v>7</v>
      </c>
      <c r="L103" s="53">
        <v>4.75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40</v>
      </c>
      <c r="G104" s="43">
        <v>3</v>
      </c>
      <c r="H104" s="43"/>
      <c r="I104" s="43">
        <v>20</v>
      </c>
      <c r="J104" s="43">
        <v>92</v>
      </c>
      <c r="K104" s="44">
        <v>291</v>
      </c>
      <c r="L104" s="43">
        <v>4.2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51" t="s">
        <v>26</v>
      </c>
      <c r="E106" s="42" t="s">
        <v>42</v>
      </c>
      <c r="F106" s="43">
        <v>60</v>
      </c>
      <c r="G106" s="43">
        <v>1</v>
      </c>
      <c r="H106" s="43">
        <v>1</v>
      </c>
      <c r="I106" s="43">
        <v>3</v>
      </c>
      <c r="J106" s="43">
        <v>25</v>
      </c>
      <c r="K106" s="44"/>
      <c r="L106" s="43">
        <v>12.22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>SUM(G101:G107)</f>
        <v>26</v>
      </c>
      <c r="H108" s="19">
        <f>SUM(H101:H107)</f>
        <v>18</v>
      </c>
      <c r="I108" s="19">
        <f>SUM(I101:I107)</f>
        <v>59</v>
      </c>
      <c r="J108" s="19">
        <f>SUM(J101:J107)</f>
        <v>502</v>
      </c>
      <c r="K108" s="25"/>
      <c r="L108" s="19">
        <f t="shared" ref="L108" si="54">SUM(L101:L107)</f>
        <v>89.72</v>
      </c>
    </row>
    <row r="109" spans="1:12" ht="15.75" thickBot="1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0"/>
      <c r="G110" s="40"/>
      <c r="H110" s="40"/>
      <c r="I110" s="40"/>
      <c r="J110" s="40"/>
      <c r="K110" s="40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3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570</v>
      </c>
      <c r="G119" s="32">
        <f t="shared" ref="G119" si="57">G108+G118</f>
        <v>26</v>
      </c>
      <c r="H119" s="32">
        <f t="shared" ref="H119" si="58">H108+H118</f>
        <v>18</v>
      </c>
      <c r="I119" s="32">
        <f t="shared" ref="I119" si="59">I108+I118</f>
        <v>59</v>
      </c>
      <c r="J119" s="32">
        <f t="shared" ref="J119:L119" si="60">J108+J118</f>
        <v>502</v>
      </c>
      <c r="K119" s="32"/>
      <c r="L119" s="32">
        <f t="shared" si="60"/>
        <v>89.72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9" t="s">
        <v>64</v>
      </c>
      <c r="F120" s="55">
        <v>200</v>
      </c>
      <c r="G120" s="55">
        <v>8</v>
      </c>
      <c r="H120" s="55">
        <v>10</v>
      </c>
      <c r="I120" s="57">
        <v>42</v>
      </c>
      <c r="J120" s="55">
        <v>290</v>
      </c>
      <c r="K120" s="41">
        <v>67</v>
      </c>
      <c r="L120" s="56">
        <v>35.46</v>
      </c>
    </row>
    <row r="121" spans="1:12" ht="15" x14ac:dyDescent="0.25">
      <c r="A121" s="14"/>
      <c r="B121" s="15"/>
      <c r="C121" s="11"/>
      <c r="D121" s="58"/>
      <c r="E121" s="60" t="s">
        <v>39</v>
      </c>
      <c r="F121" s="52">
        <v>10</v>
      </c>
      <c r="G121" s="52">
        <v>5</v>
      </c>
      <c r="H121" s="52">
        <v>6</v>
      </c>
      <c r="I121" s="54"/>
      <c r="J121" s="52">
        <v>74</v>
      </c>
      <c r="K121" s="44">
        <v>271</v>
      </c>
      <c r="L121" s="53">
        <v>11.95</v>
      </c>
    </row>
    <row r="122" spans="1:12" ht="15" x14ac:dyDescent="0.25">
      <c r="A122" s="14"/>
      <c r="B122" s="15"/>
      <c r="C122" s="11"/>
      <c r="D122" s="7" t="s">
        <v>22</v>
      </c>
      <c r="E122" s="60" t="s">
        <v>50</v>
      </c>
      <c r="F122" s="52">
        <v>200</v>
      </c>
      <c r="G122" s="52">
        <v>4</v>
      </c>
      <c r="H122" s="52">
        <v>4</v>
      </c>
      <c r="I122" s="54">
        <v>26</v>
      </c>
      <c r="J122" s="52">
        <v>156</v>
      </c>
      <c r="K122" s="44">
        <v>52</v>
      </c>
      <c r="L122" s="53">
        <v>22.32</v>
      </c>
    </row>
    <row r="123" spans="1:12" ht="15" x14ac:dyDescent="0.25">
      <c r="A123" s="14"/>
      <c r="B123" s="15"/>
      <c r="C123" s="11"/>
      <c r="D123" s="7" t="s">
        <v>23</v>
      </c>
      <c r="E123" s="60" t="s">
        <v>41</v>
      </c>
      <c r="F123" s="52">
        <v>40</v>
      </c>
      <c r="G123" s="52">
        <v>3</v>
      </c>
      <c r="H123" s="52">
        <v>0</v>
      </c>
      <c r="I123" s="54">
        <v>20</v>
      </c>
      <c r="J123" s="52">
        <v>92</v>
      </c>
      <c r="K123" s="44">
        <v>291</v>
      </c>
      <c r="L123" s="53">
        <v>4.2</v>
      </c>
    </row>
    <row r="124" spans="1:12" ht="15.75" thickBot="1" x14ac:dyDescent="0.3">
      <c r="A124" s="14"/>
      <c r="B124" s="15"/>
      <c r="C124" s="11"/>
      <c r="D124" s="7" t="s">
        <v>24</v>
      </c>
      <c r="E124" s="61"/>
      <c r="F124" s="62"/>
      <c r="G124" s="62"/>
      <c r="H124" s="62"/>
      <c r="I124" s="63"/>
      <c r="J124" s="62"/>
      <c r="K124" s="44"/>
      <c r="L124" s="64"/>
    </row>
    <row r="125" spans="1:12" ht="15" x14ac:dyDescent="0.25">
      <c r="A125" s="14"/>
      <c r="B125" s="15"/>
      <c r="C125" s="11"/>
      <c r="D125" s="51"/>
      <c r="E125" s="60" t="s">
        <v>40</v>
      </c>
      <c r="F125" s="52">
        <v>10</v>
      </c>
      <c r="G125" s="52"/>
      <c r="H125" s="52">
        <v>7</v>
      </c>
      <c r="I125" s="54"/>
      <c r="J125" s="52">
        <v>63</v>
      </c>
      <c r="K125" s="44">
        <v>32</v>
      </c>
      <c r="L125" s="53">
        <v>9.6</v>
      </c>
    </row>
    <row r="126" spans="1:12" ht="15.75" thickBot="1" x14ac:dyDescent="0.3">
      <c r="A126" s="14"/>
      <c r="B126" s="15"/>
      <c r="C126" s="11"/>
      <c r="D126" s="6"/>
      <c r="E126" s="61" t="s">
        <v>49</v>
      </c>
      <c r="F126" s="62">
        <v>40</v>
      </c>
      <c r="G126" s="62">
        <v>1</v>
      </c>
      <c r="H126" s="62">
        <v>1</v>
      </c>
      <c r="I126" s="63">
        <v>9</v>
      </c>
      <c r="J126" s="62">
        <v>54</v>
      </c>
      <c r="K126" s="44">
        <v>56</v>
      </c>
      <c r="L126" s="64">
        <v>6.19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1">SUM(G120:G126)</f>
        <v>21</v>
      </c>
      <c r="H127" s="19">
        <f t="shared" si="61"/>
        <v>28</v>
      </c>
      <c r="I127" s="19">
        <f t="shared" si="61"/>
        <v>97</v>
      </c>
      <c r="J127" s="19">
        <f t="shared" si="61"/>
        <v>729</v>
      </c>
      <c r="K127" s="25"/>
      <c r="L127" s="19">
        <f t="shared" ref="L127" si="62">SUM(L120:L126)</f>
        <v>89.719999999999985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500</v>
      </c>
      <c r="G138" s="32">
        <f t="shared" ref="G138" si="65">G127+G137</f>
        <v>21</v>
      </c>
      <c r="H138" s="32">
        <f t="shared" ref="H138" si="66">H127+H137</f>
        <v>28</v>
      </c>
      <c r="I138" s="32">
        <f t="shared" ref="I138" si="67">I127+I137</f>
        <v>97</v>
      </c>
      <c r="J138" s="32">
        <f t="shared" ref="J138:L138" si="68">J127+J137</f>
        <v>729</v>
      </c>
      <c r="K138" s="32"/>
      <c r="L138" s="32">
        <f t="shared" si="68"/>
        <v>89.719999999999985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>
        <v>250</v>
      </c>
      <c r="G139" s="40">
        <v>15</v>
      </c>
      <c r="H139" s="40">
        <v>15</v>
      </c>
      <c r="I139" s="40">
        <v>34</v>
      </c>
      <c r="J139" s="40">
        <v>331</v>
      </c>
      <c r="K139" s="41">
        <v>57.03</v>
      </c>
      <c r="L139" s="40">
        <v>69.91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56</v>
      </c>
      <c r="F141" s="43">
        <v>200</v>
      </c>
      <c r="G141" s="43"/>
      <c r="H141" s="43"/>
      <c r="I141" s="43">
        <v>15</v>
      </c>
      <c r="J141" s="43">
        <v>60</v>
      </c>
      <c r="K141" s="44">
        <v>1</v>
      </c>
      <c r="L141" s="43">
        <v>3.39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40</v>
      </c>
      <c r="G142" s="43">
        <v>3</v>
      </c>
      <c r="H142" s="43"/>
      <c r="I142" s="43">
        <v>20</v>
      </c>
      <c r="J142" s="43">
        <v>92</v>
      </c>
      <c r="K142" s="44">
        <v>291</v>
      </c>
      <c r="L142" s="43">
        <v>4.2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42</v>
      </c>
      <c r="F144" s="43">
        <v>60</v>
      </c>
      <c r="G144" s="43">
        <v>1</v>
      </c>
      <c r="H144" s="43">
        <v>1</v>
      </c>
      <c r="I144" s="43">
        <v>3</v>
      </c>
      <c r="J144" s="43">
        <v>25</v>
      </c>
      <c r="K144" s="44"/>
      <c r="L144" s="43">
        <v>12.22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69">SUM(G139:G145)</f>
        <v>19</v>
      </c>
      <c r="H146" s="19">
        <f t="shared" si="69"/>
        <v>16</v>
      </c>
      <c r="I146" s="19">
        <f t="shared" si="69"/>
        <v>72</v>
      </c>
      <c r="J146" s="19">
        <f t="shared" si="69"/>
        <v>508</v>
      </c>
      <c r="K146" s="25"/>
      <c r="L146" s="19">
        <f t="shared" ref="L146" si="70">SUM(L139:L145)</f>
        <v>89.72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550</v>
      </c>
      <c r="G157" s="32">
        <f t="shared" ref="G157" si="73">G146+G156</f>
        <v>19</v>
      </c>
      <c r="H157" s="32">
        <f t="shared" ref="H157" si="74">H146+H156</f>
        <v>16</v>
      </c>
      <c r="I157" s="32">
        <f t="shared" ref="I157" si="75">I146+I156</f>
        <v>72</v>
      </c>
      <c r="J157" s="32">
        <f t="shared" ref="J157:L157" si="76">J146+J156</f>
        <v>508</v>
      </c>
      <c r="K157" s="32"/>
      <c r="L157" s="32">
        <f t="shared" si="76"/>
        <v>89.72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280</v>
      </c>
      <c r="G158" s="40">
        <v>10</v>
      </c>
      <c r="H158" s="40">
        <v>12</v>
      </c>
      <c r="I158" s="40">
        <v>33</v>
      </c>
      <c r="J158" s="40">
        <v>262</v>
      </c>
      <c r="K158" s="41">
        <v>304.02999999999997</v>
      </c>
      <c r="L158" s="40">
        <v>68.55</v>
      </c>
    </row>
    <row r="159" spans="1:12" ht="15" x14ac:dyDescent="0.25">
      <c r="A159" s="23"/>
      <c r="B159" s="15"/>
      <c r="C159" s="11"/>
      <c r="D159" s="51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58</v>
      </c>
      <c r="F160" s="43">
        <v>200</v>
      </c>
      <c r="G160" s="43">
        <v>2</v>
      </c>
      <c r="H160" s="43">
        <v>2</v>
      </c>
      <c r="I160" s="43">
        <v>18</v>
      </c>
      <c r="J160" s="43">
        <v>98</v>
      </c>
      <c r="K160" s="44">
        <v>7</v>
      </c>
      <c r="L160" s="43">
        <v>4.75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40</v>
      </c>
      <c r="G161" s="43">
        <v>3</v>
      </c>
      <c r="H161" s="43"/>
      <c r="I161" s="43">
        <v>20</v>
      </c>
      <c r="J161" s="43">
        <v>92</v>
      </c>
      <c r="K161" s="44">
        <v>291</v>
      </c>
      <c r="L161" s="43">
        <v>4.2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51" t="s">
        <v>26</v>
      </c>
      <c r="E163" s="42" t="s">
        <v>42</v>
      </c>
      <c r="F163" s="43">
        <v>60</v>
      </c>
      <c r="G163" s="43">
        <v>1</v>
      </c>
      <c r="H163" s="43">
        <v>1</v>
      </c>
      <c r="I163" s="43">
        <v>3</v>
      </c>
      <c r="J163" s="43">
        <v>25</v>
      </c>
      <c r="K163" s="44"/>
      <c r="L163" s="43">
        <v>12.22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7">SUM(G158:G164)</f>
        <v>16</v>
      </c>
      <c r="H165" s="19">
        <f t="shared" si="77"/>
        <v>15</v>
      </c>
      <c r="I165" s="19">
        <f t="shared" si="77"/>
        <v>74</v>
      </c>
      <c r="J165" s="19">
        <f t="shared" si="77"/>
        <v>477</v>
      </c>
      <c r="K165" s="25"/>
      <c r="L165" s="19">
        <f t="shared" ref="L165" si="78">SUM(L158:L164)</f>
        <v>89.72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3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580</v>
      </c>
      <c r="G176" s="32">
        <f t="shared" ref="G176" si="81">G165+G175</f>
        <v>16</v>
      </c>
      <c r="H176" s="32">
        <f t="shared" ref="H176" si="82">H165+H175</f>
        <v>15</v>
      </c>
      <c r="I176" s="32">
        <f t="shared" ref="I176" si="83">I165+I175</f>
        <v>74</v>
      </c>
      <c r="J176" s="32">
        <f t="shared" ref="J176:L176" si="84">J165+J175</f>
        <v>477</v>
      </c>
      <c r="K176" s="32"/>
      <c r="L176" s="32">
        <f t="shared" si="84"/>
        <v>89.72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48</v>
      </c>
      <c r="F177" s="40">
        <v>200</v>
      </c>
      <c r="G177" s="40">
        <v>11</v>
      </c>
      <c r="H177" s="40">
        <v>13</v>
      </c>
      <c r="I177" s="40">
        <v>31</v>
      </c>
      <c r="J177" s="40">
        <v>285</v>
      </c>
      <c r="K177" s="41">
        <v>40.020000000000003</v>
      </c>
      <c r="L177" s="40">
        <v>65.22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2</v>
      </c>
      <c r="H179" s="43">
        <v>2</v>
      </c>
      <c r="I179" s="43">
        <v>18</v>
      </c>
      <c r="J179" s="43">
        <v>98</v>
      </c>
      <c r="K179" s="44">
        <v>15</v>
      </c>
      <c r="L179" s="43">
        <v>8.08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40</v>
      </c>
      <c r="G180" s="43">
        <v>3</v>
      </c>
      <c r="H180" s="43"/>
      <c r="I180" s="43">
        <v>20</v>
      </c>
      <c r="J180" s="43">
        <v>92</v>
      </c>
      <c r="K180" s="44">
        <v>291</v>
      </c>
      <c r="L180" s="43">
        <v>4.2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65"/>
    </row>
    <row r="182" spans="1:12" ht="15" x14ac:dyDescent="0.25">
      <c r="A182" s="23"/>
      <c r="B182" s="15"/>
      <c r="C182" s="11"/>
      <c r="D182" s="51" t="s">
        <v>26</v>
      </c>
      <c r="E182" s="42" t="s">
        <v>42</v>
      </c>
      <c r="F182" s="43">
        <v>60</v>
      </c>
      <c r="G182" s="43">
        <v>1</v>
      </c>
      <c r="H182" s="43">
        <v>1</v>
      </c>
      <c r="I182" s="43">
        <v>3</v>
      </c>
      <c r="J182" s="43">
        <v>25</v>
      </c>
      <c r="K182" s="44"/>
      <c r="L182" s="43">
        <v>12.22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5">SUM(G177:G183)</f>
        <v>17</v>
      </c>
      <c r="H184" s="19">
        <f t="shared" si="85"/>
        <v>16</v>
      </c>
      <c r="I184" s="19">
        <f t="shared" si="85"/>
        <v>72</v>
      </c>
      <c r="J184" s="19">
        <f t="shared" si="85"/>
        <v>500</v>
      </c>
      <c r="K184" s="25"/>
      <c r="L184" s="19">
        <f t="shared" ref="L184" si="86">SUM(L177:L183)</f>
        <v>89.72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500</v>
      </c>
      <c r="G195" s="32">
        <f t="shared" ref="G195" si="89">G184+G194</f>
        <v>17</v>
      </c>
      <c r="H195" s="32">
        <f t="shared" ref="H195" si="90">H184+H194</f>
        <v>16</v>
      </c>
      <c r="I195" s="32">
        <f t="shared" ref="I195" si="91">I184+I194</f>
        <v>72</v>
      </c>
      <c r="J195" s="32">
        <f t="shared" ref="J195:L195" si="92">J184+J194</f>
        <v>500</v>
      </c>
      <c r="K195" s="32"/>
      <c r="L195" s="32">
        <f t="shared" si="92"/>
        <v>89.72</v>
      </c>
    </row>
    <row r="196" spans="1:12" x14ac:dyDescent="0.2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538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18.899999999999999</v>
      </c>
      <c r="H196" s="34">
        <f t="shared" si="93"/>
        <v>18.3</v>
      </c>
      <c r="I196" s="34">
        <f t="shared" si="93"/>
        <v>78.400000000000006</v>
      </c>
      <c r="J196" s="34">
        <f t="shared" si="93"/>
        <v>552.79999999999995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89.720000000000013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МАОУ лицей №4 (ТМОЛ)</cp:lastModifiedBy>
  <dcterms:created xsi:type="dcterms:W3CDTF">2022-05-16T14:23:56Z</dcterms:created>
  <dcterms:modified xsi:type="dcterms:W3CDTF">2026-01-28T13:45:22Z</dcterms:modified>
</cp:coreProperties>
</file>