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Desktop\Буфет Галова\"/>
    </mc:Choice>
  </mc:AlternateContent>
  <xr:revisionPtr revIDLastSave="0" documentId="8_{79ECECE8-1FCC-487F-900B-F35DFC1B0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76" i="1"/>
  <c r="L195" i="1"/>
  <c r="L24" i="1"/>
  <c r="G100" i="1"/>
  <c r="G196" i="1" s="1"/>
  <c r="H100" i="1"/>
  <c r="J81" i="1"/>
  <c r="F43" i="1"/>
  <c r="F196" i="1" s="1"/>
  <c r="J43" i="1"/>
  <c r="L119" i="1"/>
  <c r="H119" i="1"/>
  <c r="J119" i="1"/>
  <c r="H196" i="1"/>
  <c r="I196" i="1"/>
  <c r="L196" i="1" l="1"/>
  <c r="J196" i="1"/>
</calcChain>
</file>

<file path=xl/sharedStrings.xml><?xml version="1.0" encoding="utf-8"?>
<sst xmlns="http://schemas.openxmlformats.org/spreadsheetml/2006/main" count="246" uniqueCount="68">
  <si>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</si>
  <si>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</si>
  <si>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</si>
  <si>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</si>
  <si>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</si>
  <si>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</si>
  <si>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</si>
  <si>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</si>
  <si>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</si>
  <si>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</si>
  <si>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</si>
  <si>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</si>
  <si>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</si>
  <si>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</si>
  <si>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</si>
  <si>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</si>
  <si>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</si>
  <si>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</si>
  <si>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</si>
  <si>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</si>
  <si>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</si>
  <si>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</si>
  <si>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</si>
  <si>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</si>
  <si>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</si>
  <si>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</si>
  <si>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</si>
  <si>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</si>
  <si>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</si>
  <si>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</si>
  <si>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</si>
  <si>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</si>
  <si>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</si>
  <si>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</si>
  <si>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</si>
  <si>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</si>
  <si>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</si>
  <si>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</si>
  <si>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</si>
  <si>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порциями</t>
  </si>
  <si>
    <t>Масло сливочное</t>
  </si>
  <si>
    <t>Чай с сахаром</t>
  </si>
  <si>
    <t>Хлеб пшеничный</t>
  </si>
  <si>
    <t>Овощная закуска</t>
  </si>
  <si>
    <t>Кофейный напиток с молоком</t>
  </si>
  <si>
    <t>МАОУ лицей № 4 (ТМОЛ)</t>
  </si>
  <si>
    <t>Директор</t>
  </si>
  <si>
    <t>Киселева И.А.</t>
  </si>
  <si>
    <t>Фрукты</t>
  </si>
  <si>
    <t>Плов с мясом</t>
  </si>
  <si>
    <t>соус вишневый</t>
  </si>
  <si>
    <t>Печенье</t>
  </si>
  <si>
    <t>Фрукты ,ягоды</t>
  </si>
  <si>
    <t>Запеканка твороженно-манная</t>
  </si>
  <si>
    <t>Куры отварные</t>
  </si>
  <si>
    <t>Макароны отварные с маслом</t>
  </si>
  <si>
    <t>чай с лимоном</t>
  </si>
  <si>
    <t>каша гречневая по- купечески с мясом</t>
  </si>
  <si>
    <t>макароны отварные с сыром</t>
  </si>
  <si>
    <t>Икра кабачковая пром.производства</t>
  </si>
  <si>
    <t>Яйца отварные</t>
  </si>
  <si>
    <t>каша рисовая молочная</t>
  </si>
  <si>
    <t>Сок витаминизированный</t>
  </si>
  <si>
    <t>Котлета рубленая из мяса птицы</t>
  </si>
  <si>
    <t>Рис отварной</t>
  </si>
  <si>
    <t>рагу овощное с мясом</t>
  </si>
  <si>
    <t>Тефтели рыбные с томатным соусом</t>
  </si>
  <si>
    <t>ленивые 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</si>
</sst>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81" sqref="Q181:Q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2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200</v>
      </c>
      <c r="G6" s="40">
        <v>54</v>
      </c>
      <c r="H6" s="40">
        <v>16</v>
      </c>
      <c r="I6" s="40">
        <v>49</v>
      </c>
      <c r="J6" s="40">
        <v>336</v>
      </c>
      <c r="K6" s="41">
        <v>59.05</v>
      </c>
      <c r="L6" s="40">
        <v>53.97</v>
      </c>
    </row>
    <row r="7" spans="1:12" ht="15" x14ac:dyDescent="0.25">
      <c r="A7" s="23"/>
      <c r="B7" s="15"/>
      <c r="C7" s="11"/>
      <c r="D7" s="6"/>
      <c r="E7" s="42" t="s">
        <v>50</v>
      </c>
      <c r="F7" s="43">
        <v>20</v>
      </c>
      <c r="G7" s="43"/>
      <c r="H7" s="43"/>
      <c r="I7" s="43">
        <v>7</v>
      </c>
      <c r="J7" s="43">
        <v>28</v>
      </c>
      <c r="K7" s="44">
        <v>14</v>
      </c>
      <c r="L7" s="43">
        <v>3.7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15</v>
      </c>
      <c r="J8" s="43">
        <v>60</v>
      </c>
      <c r="K8" s="44">
        <v>1</v>
      </c>
      <c r="L8" s="43">
        <v>3.39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30</v>
      </c>
      <c r="G9" s="43">
        <v>1</v>
      </c>
      <c r="H9" s="43">
        <v>1</v>
      </c>
      <c r="I9" s="43">
        <v>7</v>
      </c>
      <c r="J9" s="43">
        <v>41</v>
      </c>
      <c r="K9" s="44">
        <v>56</v>
      </c>
      <c r="L9" s="43">
        <v>6.19</v>
      </c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</v>
      </c>
      <c r="H10" s="43"/>
      <c r="I10" s="43">
        <v>8</v>
      </c>
      <c r="J10" s="43">
        <v>36</v>
      </c>
      <c r="K10" s="44">
        <v>208.01</v>
      </c>
      <c r="L10" s="43">
        <v>18.75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56</v>
      </c>
      <c r="H13" s="19">
        <f t="shared" si="0"/>
        <v>17</v>
      </c>
      <c r="I13" s="19">
        <f t="shared" si="0"/>
        <v>86</v>
      </c>
      <c r="J13" s="19">
        <f t="shared" si="0"/>
        <v>501</v>
      </c>
      <c r="K13" s="25"/>
      <c r="L13" s="19">
        <f t="shared" ref="L13" si="1">SUM(L6:L12)</f>
        <v>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550</v>
      </c>
      <c r="G24" s="32">
        <f t="shared" ref="G24:J24" si="4">G13+G23</f>
        <v>56</v>
      </c>
      <c r="H24" s="32">
        <f t="shared" si="4"/>
        <v>17</v>
      </c>
      <c r="I24" s="32">
        <f t="shared" si="4"/>
        <v>86</v>
      </c>
      <c r="J24" s="32">
        <f t="shared" si="4"/>
        <v>501</v>
      </c>
      <c r="K24" s="32"/>
      <c r="L24" s="32">
        <f t="shared" ref="L24" si="5">L13+L23</f>
        <v>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90</v>
      </c>
      <c r="G25" s="40">
        <v>21</v>
      </c>
      <c r="H25" s="40">
        <v>21</v>
      </c>
      <c r="I25" s="40">
        <v>2</v>
      </c>
      <c r="J25" s="40">
        <v>281</v>
      </c>
      <c r="K25" s="41">
        <v>331</v>
      </c>
      <c r="L25" s="40">
        <v>53.12</v>
      </c>
    </row>
    <row r="26" spans="1:12" ht="15" x14ac:dyDescent="0.25">
      <c r="A26" s="14"/>
      <c r="B26" s="15"/>
      <c r="C26" s="11"/>
      <c r="D26" s="51" t="s">
        <v>29</v>
      </c>
      <c r="E26" s="42" t="s">
        <v>55</v>
      </c>
      <c r="F26" s="43">
        <v>180</v>
      </c>
      <c r="G26" s="43">
        <v>6</v>
      </c>
      <c r="H26" s="43">
        <v>4</v>
      </c>
      <c r="I26" s="43">
        <v>39</v>
      </c>
      <c r="J26" s="43">
        <v>216</v>
      </c>
      <c r="K26" s="44">
        <v>11</v>
      </c>
      <c r="L26" s="43">
        <v>11.58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/>
      <c r="H27" s="43"/>
      <c r="I27" s="43">
        <v>15</v>
      </c>
      <c r="J27" s="43">
        <v>60</v>
      </c>
      <c r="K27" s="44">
        <v>7</v>
      </c>
      <c r="L27" s="43">
        <v>5.51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/>
      <c r="I28" s="43">
        <v>20</v>
      </c>
      <c r="J28" s="43">
        <v>92</v>
      </c>
      <c r="K28" s="44">
        <v>291</v>
      </c>
      <c r="L28" s="43">
        <v>2.75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43</v>
      </c>
      <c r="F30" s="43">
        <v>60</v>
      </c>
      <c r="G30" s="43">
        <v>1</v>
      </c>
      <c r="H30" s="43">
        <v>1</v>
      </c>
      <c r="I30" s="43">
        <v>3</v>
      </c>
      <c r="J30" s="43">
        <v>25</v>
      </c>
      <c r="K30" s="44"/>
      <c r="L30" s="43">
        <v>13.04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31</v>
      </c>
      <c r="H32" s="19">
        <f t="shared" ref="H32" si="7">SUM(H25:H31)</f>
        <v>26</v>
      </c>
      <c r="I32" s="19">
        <f t="shared" ref="I32" si="8">SUM(I25:I31)</f>
        <v>79</v>
      </c>
      <c r="J32" s="19">
        <f t="shared" ref="J32:L32" si="9">SUM(J25:J31)</f>
        <v>674</v>
      </c>
      <c r="K32" s="25"/>
      <c r="L32" s="19">
        <f t="shared" si="9"/>
        <v>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52"/>
      <c r="G34" s="53"/>
      <c r="H34" s="52"/>
      <c r="I34" s="52"/>
      <c r="J34" s="52"/>
      <c r="K34" s="5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570</v>
      </c>
      <c r="G43" s="32">
        <f t="shared" ref="G43" si="14">G32+G42</f>
        <v>31</v>
      </c>
      <c r="H43" s="32">
        <f t="shared" ref="H43" si="15">H32+H42</f>
        <v>26</v>
      </c>
      <c r="I43" s="32">
        <f t="shared" ref="I43" si="16">I32+I42</f>
        <v>79</v>
      </c>
      <c r="J43" s="32">
        <f t="shared" ref="J43:L43" si="17">J32+J42</f>
        <v>674</v>
      </c>
      <c r="K43" s="32"/>
      <c r="L43" s="32">
        <f t="shared" si="17"/>
        <v>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11</v>
      </c>
      <c r="H44" s="40">
        <v>13</v>
      </c>
      <c r="I44" s="40">
        <v>31</v>
      </c>
      <c r="J44" s="40">
        <v>285</v>
      </c>
      <c r="K44" s="41">
        <v>40.020000000000003</v>
      </c>
      <c r="L44" s="40">
        <v>59.89</v>
      </c>
    </row>
    <row r="45" spans="1:12" ht="15" x14ac:dyDescent="0.25">
      <c r="A45" s="23"/>
      <c r="B45" s="15"/>
      <c r="C45" s="11"/>
      <c r="D45" s="51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2</v>
      </c>
      <c r="H46" s="43">
        <v>2</v>
      </c>
      <c r="I46" s="43">
        <v>18</v>
      </c>
      <c r="J46" s="43">
        <v>98</v>
      </c>
      <c r="K46" s="44">
        <v>15</v>
      </c>
      <c r="L46" s="43">
        <v>10.32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/>
      <c r="I47" s="43">
        <v>20</v>
      </c>
      <c r="J47" s="43">
        <v>92</v>
      </c>
      <c r="K47" s="44">
        <v>291</v>
      </c>
      <c r="L47" s="43">
        <v>2.75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43</v>
      </c>
      <c r="F49" s="43">
        <v>60</v>
      </c>
      <c r="G49" s="43">
        <v>1</v>
      </c>
      <c r="H49" s="43">
        <v>1</v>
      </c>
      <c r="I49" s="43">
        <v>3</v>
      </c>
      <c r="J49" s="43">
        <v>25</v>
      </c>
      <c r="K49" s="44"/>
      <c r="L49" s="43">
        <v>13.04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72</v>
      </c>
      <c r="J51" s="19">
        <f t="shared" ref="J51:L51" si="21">SUM(J44:J50)</f>
        <v>500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17</v>
      </c>
      <c r="H62" s="32">
        <f t="shared" ref="H62" si="27">H51+H61</f>
        <v>16</v>
      </c>
      <c r="I62" s="32">
        <f t="shared" ref="I62" si="28">I51+I61</f>
        <v>72</v>
      </c>
      <c r="J62" s="32">
        <f t="shared" ref="J62:L62" si="29">J51+J61</f>
        <v>500</v>
      </c>
      <c r="K62" s="32"/>
      <c r="L62" s="32">
        <f t="shared" si="29"/>
        <v>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22</v>
      </c>
      <c r="H63" s="40">
        <v>17</v>
      </c>
      <c r="I63" s="40">
        <v>40</v>
      </c>
      <c r="J63" s="40">
        <v>401</v>
      </c>
      <c r="K63" s="41">
        <v>226</v>
      </c>
      <c r="L63" s="40">
        <v>66.819999999999993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/>
      <c r="H65" s="43"/>
      <c r="I65" s="43">
        <v>15</v>
      </c>
      <c r="J65" s="43">
        <v>60</v>
      </c>
      <c r="K65" s="44">
        <v>7</v>
      </c>
      <c r="L65" s="43">
        <v>3.39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291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60</v>
      </c>
      <c r="G68" s="43">
        <v>1</v>
      </c>
      <c r="H68" s="43">
        <v>1</v>
      </c>
      <c r="I68" s="43">
        <v>3</v>
      </c>
      <c r="J68" s="43">
        <v>23</v>
      </c>
      <c r="K68" s="44"/>
      <c r="L68" s="43">
        <v>13.04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</v>
      </c>
      <c r="H70" s="19">
        <f t="shared" ref="H70" si="31">SUM(H63:H69)</f>
        <v>18</v>
      </c>
      <c r="I70" s="19">
        <f t="shared" ref="I70" si="32">SUM(I63:I69)</f>
        <v>78</v>
      </c>
      <c r="J70" s="19">
        <f t="shared" ref="J70:L70" si="33">SUM(J63:J69)</f>
        <v>578</v>
      </c>
      <c r="K70" s="25"/>
      <c r="L70" s="19">
        <f t="shared" si="33"/>
        <v>86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0"/>
      <c r="H72" s="40"/>
      <c r="I72" s="40"/>
      <c r="J72" s="40"/>
      <c r="K72" s="40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500</v>
      </c>
      <c r="G81" s="32">
        <f t="shared" ref="G81" si="38">G70+G80</f>
        <v>26</v>
      </c>
      <c r="H81" s="32">
        <f t="shared" ref="H81" si="39">H70+H80</f>
        <v>18</v>
      </c>
      <c r="I81" s="32">
        <f t="shared" ref="I81" si="40">I70+I80</f>
        <v>78</v>
      </c>
      <c r="J81" s="32">
        <f t="shared" ref="J81:L81" si="41">J70+J80</f>
        <v>578</v>
      </c>
      <c r="K81" s="32"/>
      <c r="L81" s="32">
        <f t="shared" si="41"/>
        <v>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11</v>
      </c>
      <c r="H82" s="40">
        <v>10</v>
      </c>
      <c r="I82" s="40">
        <v>39</v>
      </c>
      <c r="J82" s="40">
        <v>290</v>
      </c>
      <c r="K82" s="41">
        <v>46.02</v>
      </c>
      <c r="L82" s="40">
        <v>34.86</v>
      </c>
    </row>
    <row r="83" spans="1:12" ht="15" x14ac:dyDescent="0.25">
      <c r="A83" s="23"/>
      <c r="B83" s="15"/>
      <c r="C83" s="11"/>
      <c r="D83" s="51" t="s">
        <v>29</v>
      </c>
      <c r="E83" s="42" t="s">
        <v>60</v>
      </c>
      <c r="F83" s="43">
        <v>40</v>
      </c>
      <c r="G83" s="43">
        <v>5</v>
      </c>
      <c r="H83" s="43">
        <v>4</v>
      </c>
      <c r="I83" s="43"/>
      <c r="J83" s="43">
        <v>56</v>
      </c>
      <c r="K83" s="44">
        <v>147</v>
      </c>
      <c r="L83" s="43">
        <v>22.4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/>
      <c r="H84" s="43"/>
      <c r="I84" s="43">
        <v>15</v>
      </c>
      <c r="J84" s="43">
        <v>60</v>
      </c>
      <c r="K84" s="44">
        <v>7</v>
      </c>
      <c r="L84" s="43">
        <v>5.51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/>
      <c r="I85" s="43">
        <v>20</v>
      </c>
      <c r="J85" s="43">
        <v>92</v>
      </c>
      <c r="K85" s="44">
        <v>291</v>
      </c>
      <c r="L85" s="43">
        <v>2.75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59</v>
      </c>
      <c r="F87" s="43">
        <v>60</v>
      </c>
      <c r="G87" s="43">
        <v>1</v>
      </c>
      <c r="H87" s="43">
        <v>5</v>
      </c>
      <c r="I87" s="43">
        <v>5</v>
      </c>
      <c r="J87" s="43">
        <v>69</v>
      </c>
      <c r="K87" s="44">
        <v>41</v>
      </c>
      <c r="L87" s="43">
        <v>20.48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</v>
      </c>
      <c r="H89" s="19">
        <f t="shared" ref="H89" si="43">SUM(H82:H88)</f>
        <v>19</v>
      </c>
      <c r="I89" s="19">
        <f t="shared" ref="I89" si="44">SUM(I82:I88)</f>
        <v>79</v>
      </c>
      <c r="J89" s="19">
        <f t="shared" ref="J89:L89" si="45">SUM(J82:J88)</f>
        <v>567</v>
      </c>
      <c r="K89" s="25"/>
      <c r="L89" s="19">
        <f t="shared" si="45"/>
        <v>86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55"/>
      <c r="G91" s="56"/>
      <c r="H91" s="55"/>
      <c r="I91" s="55"/>
      <c r="J91" s="55"/>
      <c r="K91" s="57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540</v>
      </c>
      <c r="G100" s="32">
        <f t="shared" ref="G100" si="50">G89+G99</f>
        <v>20</v>
      </c>
      <c r="H100" s="32">
        <f t="shared" ref="H100" si="51">H89+H99</f>
        <v>19</v>
      </c>
      <c r="I100" s="32">
        <f t="shared" ref="I100" si="52">I89+I99</f>
        <v>79</v>
      </c>
      <c r="J100" s="32">
        <f t="shared" ref="J100:L100" si="53">J89+J99</f>
        <v>567</v>
      </c>
      <c r="K100" s="32"/>
      <c r="L100" s="32">
        <f t="shared" si="53"/>
        <v>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4</v>
      </c>
      <c r="H101" s="40">
        <v>4</v>
      </c>
      <c r="I101" s="40">
        <v>38</v>
      </c>
      <c r="J101" s="40">
        <v>204</v>
      </c>
      <c r="K101" s="41">
        <v>31</v>
      </c>
      <c r="L101" s="40">
        <v>33.64</v>
      </c>
    </row>
    <row r="102" spans="1:12" ht="15" x14ac:dyDescent="0.25">
      <c r="A102" s="23"/>
      <c r="B102" s="15"/>
      <c r="C102" s="11"/>
      <c r="D102" s="51"/>
      <c r="E102" s="42" t="s">
        <v>51</v>
      </c>
      <c r="F102" s="43">
        <v>30</v>
      </c>
      <c r="G102" s="43">
        <v>1</v>
      </c>
      <c r="H102" s="43">
        <v>1</v>
      </c>
      <c r="I102" s="43">
        <v>7</v>
      </c>
      <c r="J102" s="43">
        <v>41</v>
      </c>
      <c r="K102" s="44">
        <v>56</v>
      </c>
      <c r="L102" s="43">
        <v>6.19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</v>
      </c>
      <c r="H103" s="43"/>
      <c r="I103" s="43">
        <v>18</v>
      </c>
      <c r="J103" s="43">
        <v>76</v>
      </c>
      <c r="K103" s="44">
        <v>3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/>
      <c r="I104" s="43">
        <v>20</v>
      </c>
      <c r="J104" s="43">
        <v>92</v>
      </c>
      <c r="K104" s="44">
        <v>291</v>
      </c>
      <c r="L104" s="43">
        <v>2.75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39</v>
      </c>
      <c r="F106" s="43">
        <v>20</v>
      </c>
      <c r="G106" s="43">
        <v>5</v>
      </c>
      <c r="H106" s="43">
        <v>6</v>
      </c>
      <c r="I106" s="43"/>
      <c r="J106" s="43">
        <v>74</v>
      </c>
      <c r="K106" s="44">
        <v>271</v>
      </c>
      <c r="L106" s="43">
        <v>13.82</v>
      </c>
    </row>
    <row r="107" spans="1:12" ht="15" x14ac:dyDescent="0.25">
      <c r="A107" s="23"/>
      <c r="B107" s="15"/>
      <c r="C107" s="11"/>
      <c r="D107" s="6"/>
      <c r="E107" s="42" t="s">
        <v>40</v>
      </c>
      <c r="F107" s="43">
        <v>10</v>
      </c>
      <c r="G107" s="43"/>
      <c r="H107" s="43">
        <v>7</v>
      </c>
      <c r="I107" s="43"/>
      <c r="J107" s="43">
        <v>63</v>
      </c>
      <c r="K107" s="44">
        <v>32</v>
      </c>
      <c r="L107" s="43">
        <v>9.6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14</v>
      </c>
      <c r="H108" s="19">
        <f>SUM(H101:H107)</f>
        <v>18</v>
      </c>
      <c r="I108" s="19">
        <f>SUM(I101:I107)</f>
        <v>83</v>
      </c>
      <c r="J108" s="19">
        <f>SUM(J101:J107)</f>
        <v>550</v>
      </c>
      <c r="K108" s="25"/>
      <c r="L108" s="19">
        <f t="shared" ref="L108" si="54">SUM(L101:L107)</f>
        <v>86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0"/>
      <c r="G110" s="40"/>
      <c r="H110" s="40"/>
      <c r="I110" s="40"/>
      <c r="J110" s="40"/>
      <c r="K110" s="40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7">G108+G118</f>
        <v>14</v>
      </c>
      <c r="H119" s="32">
        <f t="shared" ref="H119" si="58">H108+H118</f>
        <v>18</v>
      </c>
      <c r="I119" s="32">
        <f t="shared" ref="I119" si="59">I108+I118</f>
        <v>83</v>
      </c>
      <c r="J119" s="32">
        <f t="shared" ref="J119:L119" si="60">J108+J118</f>
        <v>550</v>
      </c>
      <c r="K119" s="32"/>
      <c r="L119" s="32">
        <f t="shared" si="60"/>
        <v>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90</v>
      </c>
      <c r="G120" s="40">
        <v>19</v>
      </c>
      <c r="H120" s="40">
        <v>9</v>
      </c>
      <c r="I120" s="40">
        <v>15</v>
      </c>
      <c r="J120" s="40">
        <v>217</v>
      </c>
      <c r="K120" s="41">
        <v>10.02</v>
      </c>
      <c r="L120" s="40">
        <v>51.2</v>
      </c>
    </row>
    <row r="121" spans="1:12" ht="15" x14ac:dyDescent="0.25">
      <c r="A121" s="14"/>
      <c r="B121" s="15"/>
      <c r="C121" s="11"/>
      <c r="D121" s="58" t="s">
        <v>29</v>
      </c>
      <c r="E121" s="42" t="s">
        <v>64</v>
      </c>
      <c r="F121" s="43">
        <v>180</v>
      </c>
      <c r="G121" s="43">
        <v>4</v>
      </c>
      <c r="H121" s="43">
        <v>4</v>
      </c>
      <c r="I121" s="43">
        <v>43</v>
      </c>
      <c r="J121" s="43">
        <v>224</v>
      </c>
      <c r="K121" s="44">
        <v>30</v>
      </c>
      <c r="L121" s="43">
        <v>13.5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/>
      <c r="H122" s="43"/>
      <c r="I122" s="43">
        <v>15</v>
      </c>
      <c r="J122" s="43">
        <v>60</v>
      </c>
      <c r="K122" s="44">
        <v>7</v>
      </c>
      <c r="L122" s="43">
        <v>5.51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/>
      <c r="I123" s="43">
        <v>20</v>
      </c>
      <c r="J123" s="43">
        <v>92</v>
      </c>
      <c r="K123" s="44">
        <v>291</v>
      </c>
      <c r="L123" s="43">
        <v>2.75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43</v>
      </c>
      <c r="F125" s="43">
        <v>60</v>
      </c>
      <c r="G125" s="43">
        <v>1</v>
      </c>
      <c r="H125" s="43">
        <v>1</v>
      </c>
      <c r="I125" s="43">
        <v>3</v>
      </c>
      <c r="J125" s="43">
        <v>23</v>
      </c>
      <c r="K125" s="44"/>
      <c r="L125" s="43">
        <v>13.04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1">SUM(G120:G126)</f>
        <v>27</v>
      </c>
      <c r="H127" s="19">
        <f t="shared" si="61"/>
        <v>14</v>
      </c>
      <c r="I127" s="19">
        <f t="shared" si="61"/>
        <v>96</v>
      </c>
      <c r="J127" s="19">
        <f t="shared" si="61"/>
        <v>616</v>
      </c>
      <c r="K127" s="25"/>
      <c r="L127" s="19">
        <f t="shared" ref="L127" si="62">SUM(L120:L126)</f>
        <v>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570</v>
      </c>
      <c r="G138" s="32">
        <f t="shared" ref="G138" si="65">G127+G137</f>
        <v>27</v>
      </c>
      <c r="H138" s="32">
        <f t="shared" ref="H138" si="66">H127+H137</f>
        <v>14</v>
      </c>
      <c r="I138" s="32">
        <f t="shared" ref="I138" si="67">I127+I137</f>
        <v>96</v>
      </c>
      <c r="J138" s="32">
        <f t="shared" ref="J138:L138" si="68">J127+J137</f>
        <v>616</v>
      </c>
      <c r="K138" s="32"/>
      <c r="L138" s="32">
        <f t="shared" si="68"/>
        <v>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15</v>
      </c>
      <c r="H139" s="40">
        <v>10</v>
      </c>
      <c r="I139" s="40">
        <v>25</v>
      </c>
      <c r="J139" s="40">
        <v>250</v>
      </c>
      <c r="K139" s="41">
        <v>57.03</v>
      </c>
      <c r="L139" s="40">
        <v>66.819999999999993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/>
      <c r="H141" s="43"/>
      <c r="I141" s="43">
        <v>15</v>
      </c>
      <c r="J141" s="43">
        <v>60</v>
      </c>
      <c r="K141" s="44">
        <v>1</v>
      </c>
      <c r="L141" s="43">
        <v>3.39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/>
      <c r="I142" s="43">
        <v>20</v>
      </c>
      <c r="J142" s="43">
        <v>92</v>
      </c>
      <c r="K142" s="44">
        <v>291</v>
      </c>
      <c r="L142" s="43">
        <v>2.75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60</v>
      </c>
      <c r="G144" s="43">
        <v>1</v>
      </c>
      <c r="H144" s="43">
        <v>1</v>
      </c>
      <c r="I144" s="43">
        <v>3</v>
      </c>
      <c r="J144" s="43">
        <v>25</v>
      </c>
      <c r="K144" s="44"/>
      <c r="L144" s="43">
        <v>13.04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19</v>
      </c>
      <c r="H146" s="19">
        <f t="shared" si="69"/>
        <v>11</v>
      </c>
      <c r="I146" s="19">
        <f t="shared" si="69"/>
        <v>63</v>
      </c>
      <c r="J146" s="19">
        <f t="shared" si="69"/>
        <v>427</v>
      </c>
      <c r="K146" s="25"/>
      <c r="L146" s="19">
        <f t="shared" ref="L146" si="70">SUM(L139:L145)</f>
        <v>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550</v>
      </c>
      <c r="G157" s="32">
        <f t="shared" ref="G157" si="73">G146+G156</f>
        <v>19</v>
      </c>
      <c r="H157" s="32">
        <f t="shared" ref="H157" si="74">H146+H156</f>
        <v>11</v>
      </c>
      <c r="I157" s="32">
        <f t="shared" ref="I157" si="75">I146+I156</f>
        <v>63</v>
      </c>
      <c r="J157" s="32">
        <f t="shared" ref="J157:L157" si="76">J146+J156</f>
        <v>427</v>
      </c>
      <c r="K157" s="32"/>
      <c r="L157" s="32">
        <f t="shared" si="76"/>
        <v>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100</v>
      </c>
      <c r="G158" s="40">
        <v>16</v>
      </c>
      <c r="H158" s="40">
        <v>8</v>
      </c>
      <c r="I158" s="40">
        <v>19</v>
      </c>
      <c r="J158" s="40">
        <v>212</v>
      </c>
      <c r="K158" s="41">
        <v>304.02999999999997</v>
      </c>
      <c r="L158" s="40">
        <v>48.31</v>
      </c>
    </row>
    <row r="159" spans="1:12" ht="15" x14ac:dyDescent="0.25">
      <c r="A159" s="23"/>
      <c r="B159" s="15"/>
      <c r="C159" s="11"/>
      <c r="D159" s="51" t="s">
        <v>29</v>
      </c>
      <c r="E159" s="42" t="s">
        <v>55</v>
      </c>
      <c r="F159" s="43">
        <v>180</v>
      </c>
      <c r="G159" s="43">
        <v>6</v>
      </c>
      <c r="H159" s="43">
        <v>4</v>
      </c>
      <c r="I159" s="43">
        <v>39</v>
      </c>
      <c r="J159" s="43">
        <v>216</v>
      </c>
      <c r="K159" s="44">
        <v>11</v>
      </c>
      <c r="L159" s="43">
        <v>11.58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2</v>
      </c>
      <c r="H160" s="43">
        <v>2</v>
      </c>
      <c r="I160" s="43">
        <v>18</v>
      </c>
      <c r="J160" s="43">
        <v>98</v>
      </c>
      <c r="K160" s="44">
        <v>15</v>
      </c>
      <c r="L160" s="43">
        <v>10.32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92</v>
      </c>
      <c r="K161" s="44">
        <v>291</v>
      </c>
      <c r="L161" s="43">
        <v>2.75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43</v>
      </c>
      <c r="F163" s="43">
        <v>60</v>
      </c>
      <c r="G163" s="43">
        <v>1</v>
      </c>
      <c r="H163" s="43">
        <v>1</v>
      </c>
      <c r="I163" s="43">
        <v>3</v>
      </c>
      <c r="J163" s="43">
        <v>23</v>
      </c>
      <c r="K163" s="44"/>
      <c r="L163" s="43">
        <v>13.04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7">SUM(G158:G164)</f>
        <v>28</v>
      </c>
      <c r="H165" s="19">
        <f t="shared" si="77"/>
        <v>15</v>
      </c>
      <c r="I165" s="19">
        <f t="shared" si="77"/>
        <v>99</v>
      </c>
      <c r="J165" s="19">
        <f t="shared" si="77"/>
        <v>641</v>
      </c>
      <c r="K165" s="25"/>
      <c r="L165" s="19">
        <f t="shared" ref="L165" si="78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580</v>
      </c>
      <c r="G176" s="32">
        <f t="shared" ref="G176" si="81">G165+G175</f>
        <v>28</v>
      </c>
      <c r="H176" s="32">
        <f t="shared" ref="H176" si="82">H165+H175</f>
        <v>15</v>
      </c>
      <c r="I176" s="32">
        <f t="shared" ref="I176" si="83">I165+I175</f>
        <v>99</v>
      </c>
      <c r="J176" s="32">
        <f t="shared" ref="J176:L176" si="84">J165+J175</f>
        <v>641</v>
      </c>
      <c r="K176" s="32"/>
      <c r="L176" s="32">
        <f t="shared" si="84"/>
        <v>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200</v>
      </c>
      <c r="G177" s="40">
        <v>12</v>
      </c>
      <c r="H177" s="40">
        <v>12</v>
      </c>
      <c r="I177" s="40">
        <v>18</v>
      </c>
      <c r="J177" s="40">
        <v>228</v>
      </c>
      <c r="K177" s="41">
        <v>35.01</v>
      </c>
      <c r="L177" s="40">
        <v>58.99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/>
      <c r="H179" s="43"/>
      <c r="I179" s="43">
        <v>15</v>
      </c>
      <c r="J179" s="43">
        <v>60</v>
      </c>
      <c r="K179" s="44">
        <v>7</v>
      </c>
      <c r="L179" s="43">
        <v>5.51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/>
      <c r="I180" s="43">
        <v>20</v>
      </c>
      <c r="J180" s="43">
        <v>92</v>
      </c>
      <c r="K180" s="44">
        <v>291</v>
      </c>
      <c r="L180" s="43">
        <v>2.75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1</v>
      </c>
      <c r="H181" s="43"/>
      <c r="I181" s="43">
        <v>8</v>
      </c>
      <c r="J181" s="43">
        <v>36</v>
      </c>
      <c r="K181" s="44">
        <v>208</v>
      </c>
      <c r="L181" s="43">
        <v>18.75</v>
      </c>
    </row>
    <row r="182" spans="1:12" ht="15" x14ac:dyDescent="0.25">
      <c r="A182" s="23"/>
      <c r="B182" s="15"/>
      <c r="C182" s="11"/>
      <c r="D182" s="51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5">SUM(G177:G183)</f>
        <v>16</v>
      </c>
      <c r="H184" s="19">
        <f t="shared" si="85"/>
        <v>12</v>
      </c>
      <c r="I184" s="19">
        <f t="shared" si="85"/>
        <v>61</v>
      </c>
      <c r="J184" s="19">
        <f t="shared" si="85"/>
        <v>416</v>
      </c>
      <c r="K184" s="25"/>
      <c r="L184" s="19">
        <f t="shared" ref="L184" si="86">SUM(L177:L183)</f>
        <v>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540</v>
      </c>
      <c r="G195" s="32">
        <f t="shared" ref="G195" si="89">G184+G194</f>
        <v>16</v>
      </c>
      <c r="H195" s="32">
        <f t="shared" ref="H195" si="90">H184+H194</f>
        <v>12</v>
      </c>
      <c r="I195" s="32">
        <f t="shared" ref="I195" si="91">I184+I194</f>
        <v>61</v>
      </c>
      <c r="J195" s="32">
        <f t="shared" ref="J195:L195" si="92">J184+J194</f>
        <v>416</v>
      </c>
      <c r="K195" s="32"/>
      <c r="L195" s="32">
        <f t="shared" si="92"/>
        <v>86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25.4</v>
      </c>
      <c r="H196" s="34">
        <f t="shared" si="93"/>
        <v>16.600000000000001</v>
      </c>
      <c r="I196" s="34">
        <f t="shared" si="93"/>
        <v>79.599999999999994</v>
      </c>
      <c r="J196" s="34">
        <f t="shared" si="93"/>
        <v>547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лицей №4 (ТМОЛ)</cp:lastModifiedBy>
  <dcterms:created xsi:type="dcterms:W3CDTF">2022-05-16T14:23:56Z</dcterms:created>
  <dcterms:modified xsi:type="dcterms:W3CDTF">2025-10-06T10:47:07Z</dcterms:modified>
</cp:coreProperties>
</file>