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Буфет Галова\"/>
    </mc:Choice>
  </mc:AlternateContent>
  <xr:revisionPtr revIDLastSave="0" documentId="13_ncr:1_{FD0BF31D-D7BA-4861-8A08-8E686B68776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00" i="1" l="1"/>
  <c r="H100" i="1"/>
  <c r="J81" i="1"/>
  <c r="F43" i="1"/>
  <c r="J43" i="1"/>
  <c r="L119" i="1"/>
  <c r="H119" i="1"/>
  <c r="J119" i="1"/>
  <c r="L196" i="1"/>
  <c r="G196" i="1"/>
  <c r="F196" i="1"/>
  <c r="H196" i="1"/>
  <c r="I196" i="1"/>
  <c r="J196" i="1" l="1"/>
</calcChain>
</file>

<file path=xl/sharedStrings.xml><?xml version="1.0" encoding="utf-8"?>
<sst xmlns="http://schemas.openxmlformats.org/spreadsheetml/2006/main" count="243" uniqueCount="65">
  <si>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</si>
  <si>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</si>
  <si>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</si>
  <si>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</si>
  <si>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</si>
  <si>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</si>
  <si>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</si>
  <si>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</si>
  <si>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</si>
  <si>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</si>
  <si>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</si>
  <si>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</si>
  <si>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</si>
  <si>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</si>
  <si>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</si>
  <si>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</si>
  <si>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</si>
  <si>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</si>
  <si>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</si>
  <si>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</si>
  <si>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</si>
  <si>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</si>
  <si>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</si>
  <si>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</si>
  <si>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</si>
  <si>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</si>
  <si>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</si>
  <si>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</si>
  <si>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</si>
  <si>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</si>
  <si>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</si>
  <si>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</si>
  <si>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</si>
  <si>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</si>
  <si>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</si>
  <si>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</si>
  <si>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</si>
  <si>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</si>
  <si>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</si>
  <si>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вермишелевый</t>
  </si>
  <si>
    <t>Сыр порциями</t>
  </si>
  <si>
    <t>Чай с лимоном</t>
  </si>
  <si>
    <t xml:space="preserve">Хлеб пшеничный </t>
  </si>
  <si>
    <t>Масло сливочное</t>
  </si>
  <si>
    <t>Чай с сахаром</t>
  </si>
  <si>
    <t>Хлеб пшеничный</t>
  </si>
  <si>
    <t>Овощная закуска</t>
  </si>
  <si>
    <t>Лапшевник с творогом</t>
  </si>
  <si>
    <t>Кофейный напиток с молоком</t>
  </si>
  <si>
    <t>Рагу овощное с курицей</t>
  </si>
  <si>
    <t>Каша молочная дружба</t>
  </si>
  <si>
    <t>Какао обогащенный витаминами</t>
  </si>
  <si>
    <t>МАОУ лицей № 4 (ТМОЛ)</t>
  </si>
  <si>
    <t>Директор</t>
  </si>
  <si>
    <t>Киселева И.А.</t>
  </si>
  <si>
    <t>Фрукты</t>
  </si>
  <si>
    <t>Яблоко</t>
  </si>
  <si>
    <t>Кофейный напиток</t>
  </si>
  <si>
    <t>Плов с мясом</t>
  </si>
  <si>
    <t>Какао с молоком</t>
  </si>
  <si>
    <t>Мясо куриное тушенное в сметане с гречневой кашей</t>
  </si>
  <si>
    <t>Печень тушеная в соусе с вермишелью</t>
  </si>
  <si>
    <t>Гуляш мясной с овощами и пшеничной кашей</t>
  </si>
  <si>
    <t>Мясо куриное тушеное в сметанном соусе с макаронами</t>
  </si>
  <si>
    <t>Рыба тушеная в томате с овощами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</si>
</sst>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G92" sqref="G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52</v>
      </c>
      <c r="D1" s="53"/>
      <c r="E1" s="53"/>
      <c r="F1" s="12" t="s">
        <v>16</v>
      </c>
      <c r="G1" s="2" t="s">
        <v>17</v>
      </c>
      <c r="H1" s="54" t="s">
        <v>53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300</v>
      </c>
      <c r="G6" s="40">
        <v>9</v>
      </c>
      <c r="H6" s="40">
        <v>15</v>
      </c>
      <c r="I6" s="40">
        <v>65</v>
      </c>
      <c r="J6" s="40">
        <v>408</v>
      </c>
      <c r="K6" s="41">
        <v>61</v>
      </c>
      <c r="L6" s="40">
        <v>40.08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</v>
      </c>
      <c r="G7" s="43">
        <v>3</v>
      </c>
      <c r="H7" s="43">
        <v>4</v>
      </c>
      <c r="I7" s="43"/>
      <c r="J7" s="43">
        <v>54</v>
      </c>
      <c r="K7" s="44">
        <v>271</v>
      </c>
      <c r="L7" s="43">
        <v>11.43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15</v>
      </c>
      <c r="J8" s="43">
        <v>60</v>
      </c>
      <c r="K8" s="44">
        <v>1</v>
      </c>
      <c r="L8" s="43">
        <v>3.39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291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1</v>
      </c>
      <c r="H10" s="43"/>
      <c r="I10" s="43">
        <v>8</v>
      </c>
      <c r="J10" s="43">
        <v>43</v>
      </c>
      <c r="K10" s="44">
        <v>208</v>
      </c>
      <c r="L10" s="43">
        <v>18.75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/>
      <c r="H12" s="43">
        <v>7</v>
      </c>
      <c r="I12" s="43"/>
      <c r="J12" s="43">
        <v>66</v>
      </c>
      <c r="K12" s="44">
        <v>32</v>
      </c>
      <c r="L12" s="43">
        <v>9.6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16</v>
      </c>
      <c r="H13" s="19">
        <f t="shared" si="0"/>
        <v>26</v>
      </c>
      <c r="I13" s="19">
        <f t="shared" si="0"/>
        <v>108</v>
      </c>
      <c r="J13" s="19">
        <f t="shared" si="0"/>
        <v>725</v>
      </c>
      <c r="K13" s="25"/>
      <c r="L13" s="19">
        <f t="shared" ref="L13" si="1">SUM(L6:L12)</f>
        <v>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665</v>
      </c>
      <c r="G24" s="32">
        <f t="shared" ref="G24:J24" si="4">G13+G23</f>
        <v>16</v>
      </c>
      <c r="H24" s="32">
        <f t="shared" si="4"/>
        <v>26</v>
      </c>
      <c r="I24" s="32">
        <f t="shared" si="4"/>
        <v>108</v>
      </c>
      <c r="J24" s="32">
        <f t="shared" si="4"/>
        <v>725</v>
      </c>
      <c r="K24" s="32"/>
      <c r="L24" s="32">
        <f t="shared" ref="L24" si="5">L13+L23</f>
        <v>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270</v>
      </c>
      <c r="G25" s="40">
        <v>18</v>
      </c>
      <c r="H25" s="40">
        <v>17</v>
      </c>
      <c r="I25" s="40">
        <v>41</v>
      </c>
      <c r="J25" s="40">
        <v>389</v>
      </c>
      <c r="K25" s="41">
        <v>196.02</v>
      </c>
      <c r="L25" s="40">
        <v>59.89</v>
      </c>
    </row>
    <row r="26" spans="1:12" ht="15" x14ac:dyDescent="0.25">
      <c r="A26" s="14"/>
      <c r="B26" s="15"/>
      <c r="C26" s="11"/>
      <c r="D26" s="51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</v>
      </c>
      <c r="H27" s="43">
        <v>2</v>
      </c>
      <c r="I27" s="43">
        <v>18</v>
      </c>
      <c r="J27" s="43">
        <v>98</v>
      </c>
      <c r="K27" s="44">
        <v>15</v>
      </c>
      <c r="L27" s="43">
        <v>10.32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291</v>
      </c>
      <c r="L28" s="43">
        <v>2.75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46</v>
      </c>
      <c r="F30" s="43">
        <v>60</v>
      </c>
      <c r="G30" s="43">
        <v>1</v>
      </c>
      <c r="H30" s="43">
        <v>1</v>
      </c>
      <c r="I30" s="43">
        <v>3</v>
      </c>
      <c r="J30" s="43">
        <v>23</v>
      </c>
      <c r="K30" s="44"/>
      <c r="L30" s="43">
        <v>13.04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24</v>
      </c>
      <c r="H32" s="19">
        <f t="shared" ref="H32" si="7">SUM(H25:H31)</f>
        <v>20</v>
      </c>
      <c r="I32" s="19">
        <f t="shared" ref="I32" si="8">SUM(I25:I31)</f>
        <v>82</v>
      </c>
      <c r="J32" s="19">
        <f t="shared" ref="J32:L32" si="9">SUM(J25:J31)</f>
        <v>604</v>
      </c>
      <c r="K32" s="25"/>
      <c r="L32" s="19">
        <f t="shared" si="9"/>
        <v>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58"/>
      <c r="G34" s="59"/>
      <c r="H34" s="58"/>
      <c r="I34" s="58"/>
      <c r="J34" s="58"/>
      <c r="K34" s="60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82</v>
      </c>
      <c r="J43" s="32">
        <f t="shared" ref="J43:L43" si="17">J32+J42</f>
        <v>604</v>
      </c>
      <c r="K43" s="32"/>
      <c r="L43" s="32">
        <f t="shared" si="17"/>
        <v>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20</v>
      </c>
      <c r="H44" s="40">
        <v>12</v>
      </c>
      <c r="I44" s="40">
        <v>47</v>
      </c>
      <c r="J44" s="40">
        <v>375</v>
      </c>
      <c r="K44" s="41">
        <v>238</v>
      </c>
      <c r="L44" s="40">
        <v>49.69</v>
      </c>
    </row>
    <row r="45" spans="1:12" ht="15" x14ac:dyDescent="0.25">
      <c r="A45" s="23"/>
      <c r="B45" s="15"/>
      <c r="C45" s="11"/>
      <c r="D45" s="51" t="s">
        <v>29</v>
      </c>
      <c r="E45" s="42" t="s">
        <v>43</v>
      </c>
      <c r="F45" s="43">
        <v>10</v>
      </c>
      <c r="G45" s="43"/>
      <c r="H45" s="43">
        <v>7</v>
      </c>
      <c r="I45" s="43"/>
      <c r="J45" s="43">
        <v>66</v>
      </c>
      <c r="K45" s="44">
        <v>32</v>
      </c>
      <c r="L45" s="43">
        <v>9.6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/>
      <c r="H46" s="43"/>
      <c r="I46" s="43">
        <v>15</v>
      </c>
      <c r="J46" s="43">
        <v>63</v>
      </c>
      <c r="K46" s="44">
        <v>7</v>
      </c>
      <c r="L46" s="43">
        <v>5.51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5</v>
      </c>
      <c r="H47" s="43"/>
      <c r="I47" s="43">
        <v>30</v>
      </c>
      <c r="J47" s="43">
        <v>141</v>
      </c>
      <c r="K47" s="44">
        <v>291</v>
      </c>
      <c r="L47" s="43">
        <v>4.13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1</v>
      </c>
      <c r="H48" s="43"/>
      <c r="I48" s="43">
        <v>8</v>
      </c>
      <c r="J48" s="43">
        <v>43</v>
      </c>
      <c r="K48" s="44">
        <v>208</v>
      </c>
      <c r="L48" s="43">
        <v>17.07</v>
      </c>
    </row>
    <row r="49" spans="1:12" ht="15" x14ac:dyDescent="0.25">
      <c r="A49" s="23"/>
      <c r="B49" s="15"/>
      <c r="C49" s="11"/>
      <c r="D49" s="51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26</v>
      </c>
      <c r="H51" s="19">
        <f t="shared" ref="H51" si="19">SUM(H44:H50)</f>
        <v>19</v>
      </c>
      <c r="I51" s="19">
        <f t="shared" ref="I51" si="20">SUM(I44:I50)</f>
        <v>100</v>
      </c>
      <c r="J51" s="19">
        <f t="shared" ref="J51:L51" si="21">SUM(J44:J50)</f>
        <v>688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570</v>
      </c>
      <c r="G62" s="32">
        <f t="shared" ref="G62" si="26">G51+G61</f>
        <v>26</v>
      </c>
      <c r="H62" s="32">
        <f t="shared" ref="H62" si="27">H51+H61</f>
        <v>19</v>
      </c>
      <c r="I62" s="32">
        <f t="shared" ref="I62" si="28">I51+I61</f>
        <v>100</v>
      </c>
      <c r="J62" s="32">
        <f t="shared" ref="J62:L62" si="29">J51+J61</f>
        <v>688</v>
      </c>
      <c r="K62" s="32"/>
      <c r="L62" s="32">
        <f t="shared" si="29"/>
        <v>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270</v>
      </c>
      <c r="G63" s="40">
        <v>421</v>
      </c>
      <c r="H63" s="40">
        <v>24</v>
      </c>
      <c r="I63" s="40">
        <v>17</v>
      </c>
      <c r="J63" s="40">
        <v>43</v>
      </c>
      <c r="K63" s="41">
        <v>235</v>
      </c>
      <c r="L63" s="40">
        <v>64.7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/>
      <c r="H65" s="43"/>
      <c r="I65" s="43">
        <v>15</v>
      </c>
      <c r="J65" s="43">
        <v>63</v>
      </c>
      <c r="K65" s="44">
        <v>7</v>
      </c>
      <c r="L65" s="43">
        <v>5.51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291</v>
      </c>
      <c r="L66" s="43">
        <v>2.75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60</v>
      </c>
      <c r="G68" s="43">
        <v>1</v>
      </c>
      <c r="H68" s="43">
        <v>1</v>
      </c>
      <c r="I68" s="43">
        <v>3</v>
      </c>
      <c r="J68" s="43">
        <v>23</v>
      </c>
      <c r="K68" s="44"/>
      <c r="L68" s="43">
        <v>13.04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425</v>
      </c>
      <c r="H70" s="19">
        <f t="shared" ref="H70" si="31">SUM(H63:H69)</f>
        <v>25</v>
      </c>
      <c r="I70" s="19">
        <f t="shared" ref="I70" si="32">SUM(I63:I69)</f>
        <v>55</v>
      </c>
      <c r="J70" s="19">
        <f t="shared" ref="J70:L70" si="33">SUM(J63:J69)</f>
        <v>223</v>
      </c>
      <c r="K70" s="25"/>
      <c r="L70" s="19">
        <f t="shared" si="33"/>
        <v>86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0"/>
      <c r="H72" s="40"/>
      <c r="I72" s="40"/>
      <c r="J72" s="40"/>
      <c r="K72" s="40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570</v>
      </c>
      <c r="G81" s="32">
        <f t="shared" ref="G81" si="38">G70+G80</f>
        <v>425</v>
      </c>
      <c r="H81" s="32">
        <f t="shared" ref="H81" si="39">H70+H80</f>
        <v>25</v>
      </c>
      <c r="I81" s="32">
        <f t="shared" ref="I81" si="40">I70+I80</f>
        <v>55</v>
      </c>
      <c r="J81" s="32">
        <f t="shared" ref="J81:L81" si="41">J70+J80</f>
        <v>223</v>
      </c>
      <c r="K81" s="32"/>
      <c r="L81" s="32">
        <f t="shared" si="41"/>
        <v>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270</v>
      </c>
      <c r="G82" s="40">
        <v>23</v>
      </c>
      <c r="H82" s="40">
        <v>8</v>
      </c>
      <c r="I82" s="40">
        <v>47</v>
      </c>
      <c r="J82" s="40">
        <v>379</v>
      </c>
      <c r="K82" s="41">
        <v>302.02</v>
      </c>
      <c r="L82" s="40">
        <v>63.6</v>
      </c>
    </row>
    <row r="83" spans="1:12" ht="15" x14ac:dyDescent="0.25">
      <c r="A83" s="23"/>
      <c r="B83" s="15"/>
      <c r="C83" s="11"/>
      <c r="D83" s="51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2</v>
      </c>
      <c r="I84" s="43">
        <v>13</v>
      </c>
      <c r="J84" s="43">
        <v>149</v>
      </c>
      <c r="K84" s="44">
        <v>15</v>
      </c>
      <c r="L84" s="43">
        <v>6.61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>
        <v>291</v>
      </c>
      <c r="L85" s="43">
        <v>2.75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46</v>
      </c>
      <c r="F87" s="43">
        <v>60</v>
      </c>
      <c r="G87" s="43">
        <v>1</v>
      </c>
      <c r="H87" s="43">
        <v>1</v>
      </c>
      <c r="I87" s="43">
        <v>3</v>
      </c>
      <c r="J87" s="43">
        <v>23</v>
      </c>
      <c r="K87" s="44"/>
      <c r="L87" s="43">
        <v>13.04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28</v>
      </c>
      <c r="H89" s="19">
        <f t="shared" ref="H89" si="43">SUM(H82:H88)</f>
        <v>11</v>
      </c>
      <c r="I89" s="19">
        <f t="shared" ref="I89" si="44">SUM(I82:I88)</f>
        <v>83</v>
      </c>
      <c r="J89" s="19">
        <f t="shared" ref="J89:L89" si="45">SUM(J82:J88)</f>
        <v>645</v>
      </c>
      <c r="K89" s="25"/>
      <c r="L89" s="19">
        <f t="shared" si="45"/>
        <v>86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61"/>
      <c r="G91" s="62"/>
      <c r="H91" s="61"/>
      <c r="I91" s="61"/>
      <c r="J91" s="61"/>
      <c r="K91" s="63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570</v>
      </c>
      <c r="G100" s="32">
        <f t="shared" ref="G100" si="50">G89+G99</f>
        <v>28</v>
      </c>
      <c r="H100" s="32">
        <f t="shared" ref="H100" si="51">H89+H99</f>
        <v>11</v>
      </c>
      <c r="I100" s="32">
        <f t="shared" ref="I100" si="52">I89+I99</f>
        <v>83</v>
      </c>
      <c r="J100" s="32">
        <f t="shared" ref="J100:L100" si="53">J89+J99</f>
        <v>645</v>
      </c>
      <c r="K100" s="32"/>
      <c r="L100" s="32">
        <f t="shared" si="53"/>
        <v>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270</v>
      </c>
      <c r="G101" s="40">
        <v>23</v>
      </c>
      <c r="H101" s="40">
        <v>18</v>
      </c>
      <c r="I101" s="40">
        <v>25</v>
      </c>
      <c r="J101" s="40">
        <v>353</v>
      </c>
      <c r="K101" s="41">
        <v>10.01</v>
      </c>
      <c r="L101" s="40">
        <v>59.89</v>
      </c>
    </row>
    <row r="102" spans="1:12" ht="15" x14ac:dyDescent="0.25">
      <c r="A102" s="23"/>
      <c r="B102" s="15"/>
      <c r="C102" s="11"/>
      <c r="D102" s="51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2</v>
      </c>
      <c r="H103" s="43">
        <v>2</v>
      </c>
      <c r="I103" s="43">
        <v>18</v>
      </c>
      <c r="J103" s="43">
        <v>98</v>
      </c>
      <c r="K103" s="44">
        <v>15</v>
      </c>
      <c r="L103" s="43">
        <v>10.32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291</v>
      </c>
      <c r="L104" s="43">
        <v>2.75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46</v>
      </c>
      <c r="F106" s="43">
        <v>60</v>
      </c>
      <c r="G106" s="43">
        <v>1</v>
      </c>
      <c r="H106" s="43">
        <v>1</v>
      </c>
      <c r="I106" s="43">
        <v>3</v>
      </c>
      <c r="J106" s="43">
        <v>23</v>
      </c>
      <c r="K106" s="44"/>
      <c r="L106" s="43">
        <v>13.04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29</v>
      </c>
      <c r="H108" s="19">
        <f t="shared" si="54"/>
        <v>21</v>
      </c>
      <c r="I108" s="19">
        <f t="shared" si="54"/>
        <v>66</v>
      </c>
      <c r="J108" s="19">
        <f t="shared" si="54"/>
        <v>568</v>
      </c>
      <c r="K108" s="25"/>
      <c r="L108" s="19">
        <f t="shared" ref="L108" si="55">SUM(L101:L107)</f>
        <v>86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0"/>
      <c r="G110" s="40"/>
      <c r="H110" s="40"/>
      <c r="I110" s="40"/>
      <c r="J110" s="40"/>
      <c r="K110" s="40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29</v>
      </c>
      <c r="H119" s="32">
        <f t="shared" ref="H119" si="59">H108+H118</f>
        <v>21</v>
      </c>
      <c r="I119" s="32">
        <f t="shared" ref="I119" si="60">I108+I118</f>
        <v>66</v>
      </c>
      <c r="J119" s="32">
        <f t="shared" ref="J119:L119" si="61">J108+J118</f>
        <v>568</v>
      </c>
      <c r="K119" s="32"/>
      <c r="L119" s="32">
        <f t="shared" si="61"/>
        <v>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250</v>
      </c>
      <c r="G120" s="40">
        <v>15</v>
      </c>
      <c r="H120" s="40">
        <v>10</v>
      </c>
      <c r="I120" s="40">
        <v>25</v>
      </c>
      <c r="J120" s="40">
        <v>254</v>
      </c>
      <c r="K120" s="41">
        <v>57</v>
      </c>
      <c r="L120" s="40">
        <v>63.49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15</v>
      </c>
      <c r="J122" s="43">
        <v>63</v>
      </c>
      <c r="K122" s="44">
        <v>7</v>
      </c>
      <c r="L122" s="43">
        <v>5.51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5</v>
      </c>
      <c r="H123" s="43"/>
      <c r="I123" s="43">
        <v>30</v>
      </c>
      <c r="J123" s="43">
        <v>141</v>
      </c>
      <c r="K123" s="44">
        <v>291</v>
      </c>
      <c r="L123" s="43">
        <v>3.96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46</v>
      </c>
      <c r="F125" s="43">
        <v>60</v>
      </c>
      <c r="G125" s="43">
        <v>1</v>
      </c>
      <c r="H125" s="43">
        <v>1</v>
      </c>
      <c r="I125" s="43">
        <v>3</v>
      </c>
      <c r="J125" s="43">
        <v>23</v>
      </c>
      <c r="K125" s="44"/>
      <c r="L125" s="43">
        <v>13.04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21</v>
      </c>
      <c r="H127" s="19">
        <f t="shared" si="62"/>
        <v>11</v>
      </c>
      <c r="I127" s="19">
        <f t="shared" si="62"/>
        <v>73</v>
      </c>
      <c r="J127" s="19">
        <f t="shared" si="62"/>
        <v>481</v>
      </c>
      <c r="K127" s="25"/>
      <c r="L127" s="19">
        <f t="shared" ref="L127" si="63">SUM(L120:L126)</f>
        <v>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570</v>
      </c>
      <c r="G138" s="32">
        <f t="shared" ref="G138" si="66">G127+G137</f>
        <v>21</v>
      </c>
      <c r="H138" s="32">
        <f t="shared" ref="H138" si="67">H127+H137</f>
        <v>11</v>
      </c>
      <c r="I138" s="32">
        <f t="shared" ref="I138" si="68">I127+I137</f>
        <v>73</v>
      </c>
      <c r="J138" s="32">
        <f t="shared" ref="J138:L138" si="69">J127+J137</f>
        <v>481</v>
      </c>
      <c r="K138" s="32"/>
      <c r="L138" s="32">
        <f t="shared" si="69"/>
        <v>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250</v>
      </c>
      <c r="G139" s="40">
        <v>10</v>
      </c>
      <c r="H139" s="40">
        <v>13</v>
      </c>
      <c r="I139" s="40">
        <v>53</v>
      </c>
      <c r="J139" s="40">
        <v>363</v>
      </c>
      <c r="K139" s="41">
        <v>67</v>
      </c>
      <c r="L139" s="40">
        <v>30.71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10</v>
      </c>
      <c r="G140" s="43"/>
      <c r="H140" s="43">
        <v>7</v>
      </c>
      <c r="I140" s="43"/>
      <c r="J140" s="43">
        <v>66</v>
      </c>
      <c r="K140" s="44">
        <v>32</v>
      </c>
      <c r="L140" s="43">
        <v>9.6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</v>
      </c>
      <c r="H141" s="43">
        <v>3</v>
      </c>
      <c r="I141" s="43">
        <v>22</v>
      </c>
      <c r="J141" s="43">
        <v>127</v>
      </c>
      <c r="K141" s="44">
        <v>153.01</v>
      </c>
      <c r="L141" s="43">
        <v>15.84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291</v>
      </c>
      <c r="L142" s="43">
        <v>2.75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100</v>
      </c>
      <c r="G143" s="43">
        <v>1</v>
      </c>
      <c r="H143" s="43"/>
      <c r="I143" s="43">
        <v>8</v>
      </c>
      <c r="J143" s="43">
        <v>43</v>
      </c>
      <c r="K143" s="44">
        <v>208</v>
      </c>
      <c r="L143" s="43">
        <v>18.75</v>
      </c>
    </row>
    <row r="144" spans="1:12" ht="15" x14ac:dyDescent="0.25">
      <c r="A144" s="23"/>
      <c r="B144" s="15"/>
      <c r="C144" s="11"/>
      <c r="D144" s="6"/>
      <c r="E144" s="42" t="s">
        <v>40</v>
      </c>
      <c r="F144" s="43">
        <v>10</v>
      </c>
      <c r="G144" s="43">
        <v>2</v>
      </c>
      <c r="H144" s="43">
        <v>3</v>
      </c>
      <c r="I144" s="43"/>
      <c r="J144" s="43">
        <v>36</v>
      </c>
      <c r="K144" s="44"/>
      <c r="L144" s="43">
        <v>8.35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19</v>
      </c>
      <c r="H146" s="19">
        <f t="shared" si="70"/>
        <v>26</v>
      </c>
      <c r="I146" s="19">
        <f t="shared" si="70"/>
        <v>103</v>
      </c>
      <c r="J146" s="19">
        <f t="shared" si="70"/>
        <v>729</v>
      </c>
      <c r="K146" s="25"/>
      <c r="L146" s="19">
        <f t="shared" ref="L146" si="71">SUM(L139:L145)</f>
        <v>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610</v>
      </c>
      <c r="G157" s="32">
        <f t="shared" ref="G157" si="74">G146+G156</f>
        <v>19</v>
      </c>
      <c r="H157" s="32">
        <f t="shared" ref="H157" si="75">H146+H156</f>
        <v>26</v>
      </c>
      <c r="I157" s="32">
        <f t="shared" ref="I157" si="76">I146+I156</f>
        <v>103</v>
      </c>
      <c r="J157" s="32">
        <f t="shared" ref="J157:L157" si="77">J146+J156</f>
        <v>729</v>
      </c>
      <c r="K157" s="32"/>
      <c r="L157" s="32">
        <f t="shared" si="77"/>
        <v>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30</v>
      </c>
      <c r="H158" s="40">
        <v>19</v>
      </c>
      <c r="I158" s="40">
        <v>92</v>
      </c>
      <c r="J158" s="40">
        <v>665</v>
      </c>
      <c r="K158" s="41">
        <v>185</v>
      </c>
      <c r="L158" s="40">
        <v>59.89</v>
      </c>
    </row>
    <row r="159" spans="1:12" ht="15" x14ac:dyDescent="0.25">
      <c r="A159" s="23"/>
      <c r="B159" s="15"/>
      <c r="C159" s="11"/>
      <c r="D159" s="51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2</v>
      </c>
      <c r="H160" s="43">
        <v>2</v>
      </c>
      <c r="I160" s="43">
        <v>18</v>
      </c>
      <c r="J160" s="43">
        <v>98</v>
      </c>
      <c r="K160" s="44">
        <v>15</v>
      </c>
      <c r="L160" s="43">
        <v>10.32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291</v>
      </c>
      <c r="L161" s="43">
        <v>2.75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46</v>
      </c>
      <c r="F163" s="43">
        <v>60</v>
      </c>
      <c r="G163" s="43">
        <v>1</v>
      </c>
      <c r="H163" s="43">
        <v>1</v>
      </c>
      <c r="I163" s="43">
        <v>3</v>
      </c>
      <c r="J163" s="43">
        <v>23</v>
      </c>
      <c r="K163" s="44"/>
      <c r="L163" s="43">
        <v>13.04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36</v>
      </c>
      <c r="H165" s="19">
        <f t="shared" si="78"/>
        <v>22</v>
      </c>
      <c r="I165" s="19">
        <f t="shared" si="78"/>
        <v>133</v>
      </c>
      <c r="J165" s="19">
        <f t="shared" si="78"/>
        <v>880</v>
      </c>
      <c r="K165" s="25"/>
      <c r="L165" s="19">
        <f t="shared" ref="L165" si="79">SUM(L158:L164)</f>
        <v>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36</v>
      </c>
      <c r="H176" s="32">
        <f t="shared" ref="H176" si="83">H165+H175</f>
        <v>22</v>
      </c>
      <c r="I176" s="32">
        <f t="shared" ref="I176" si="84">I165+I175</f>
        <v>133</v>
      </c>
      <c r="J176" s="32">
        <f t="shared" ref="J176:L176" si="85">J165+J175</f>
        <v>880</v>
      </c>
      <c r="K176" s="32"/>
      <c r="L176" s="32">
        <f t="shared" si="85"/>
        <v>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250</v>
      </c>
      <c r="G177" s="40">
        <v>14</v>
      </c>
      <c r="H177" s="40">
        <v>16</v>
      </c>
      <c r="I177" s="40">
        <v>39</v>
      </c>
      <c r="J177" s="40">
        <v>359</v>
      </c>
      <c r="K177" s="41">
        <v>40.020000000000003</v>
      </c>
      <c r="L177" s="40">
        <v>51.81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4</v>
      </c>
      <c r="H179" s="43">
        <v>4</v>
      </c>
      <c r="I179" s="43">
        <v>26</v>
      </c>
      <c r="J179" s="43">
        <v>158</v>
      </c>
      <c r="K179" s="44">
        <v>153.01</v>
      </c>
      <c r="L179" s="43">
        <v>18.399999999999999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291</v>
      </c>
      <c r="L180" s="43">
        <v>2.75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46</v>
      </c>
      <c r="F182" s="43">
        <v>60</v>
      </c>
      <c r="G182" s="43">
        <v>1</v>
      </c>
      <c r="H182" s="43">
        <v>1</v>
      </c>
      <c r="I182" s="43">
        <v>3</v>
      </c>
      <c r="J182" s="43">
        <v>23</v>
      </c>
      <c r="K182" s="44"/>
      <c r="L182" s="43">
        <v>13.04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88</v>
      </c>
      <c r="J184" s="19">
        <f t="shared" si="86"/>
        <v>634</v>
      </c>
      <c r="K184" s="25"/>
      <c r="L184" s="19">
        <f t="shared" ref="L184" si="87">SUM(L177:L183)</f>
        <v>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22</v>
      </c>
      <c r="H195" s="32">
        <f t="shared" ref="H195" si="91">H184+H194</f>
        <v>21</v>
      </c>
      <c r="I195" s="32">
        <f t="shared" ref="I195" si="92">I184+I194</f>
        <v>88</v>
      </c>
      <c r="J195" s="32">
        <f t="shared" ref="J195:L195" si="93">J184+J194</f>
        <v>634</v>
      </c>
      <c r="K195" s="32"/>
      <c r="L195" s="32">
        <f t="shared" si="93"/>
        <v>86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64.599999999999994</v>
      </c>
      <c r="H196" s="34">
        <f t="shared" si="94"/>
        <v>20.2</v>
      </c>
      <c r="I196" s="34">
        <f t="shared" si="94"/>
        <v>89.1</v>
      </c>
      <c r="J196" s="34">
        <f t="shared" si="94"/>
        <v>617.70000000000005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Табацкая А Г</cp:lastModifiedBy>
  <dcterms:created xsi:type="dcterms:W3CDTF">2022-05-16T14:23:56Z</dcterms:created>
  <dcterms:modified xsi:type="dcterms:W3CDTF">2025-04-14T10:34:26Z</dcterms:modified>
</cp:coreProperties>
</file>